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704\Documents\2025 postępowania\Procedura - Dostawa ciepłomierzy i wodomierzy Toruń\SWZ + załączniki\"/>
    </mc:Choice>
  </mc:AlternateContent>
  <xr:revisionPtr revIDLastSave="0" documentId="13_ncr:1_{248BD524-DF50-4430-8BD4-4C17E6D8F2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9" i="1" l="1"/>
  <c r="I219" i="1" s="1"/>
  <c r="G217" i="1"/>
  <c r="I217" i="1" s="1"/>
  <c r="L101" i="1" l="1"/>
  <c r="L102" i="1"/>
  <c r="L103" i="1"/>
  <c r="L104" i="1"/>
  <c r="L105" i="1"/>
  <c r="G189" i="1" l="1"/>
  <c r="I189" i="1" s="1"/>
  <c r="G190" i="1"/>
  <c r="I190" i="1" s="1"/>
  <c r="G191" i="1"/>
  <c r="I191" i="1" s="1"/>
  <c r="G192" i="1"/>
  <c r="I192" i="1"/>
  <c r="G193" i="1"/>
  <c r="I193" i="1" s="1"/>
  <c r="G194" i="1"/>
  <c r="I194" i="1"/>
  <c r="G195" i="1"/>
  <c r="I195" i="1" s="1"/>
  <c r="G196" i="1"/>
  <c r="I196" i="1"/>
  <c r="G197" i="1"/>
  <c r="I197" i="1" s="1"/>
  <c r="G198" i="1"/>
  <c r="I198" i="1" s="1"/>
  <c r="G199" i="1"/>
  <c r="I199" i="1"/>
  <c r="G200" i="1"/>
  <c r="I200" i="1"/>
  <c r="G201" i="1"/>
  <c r="I201" i="1" s="1"/>
  <c r="G202" i="1"/>
  <c r="I202" i="1" s="1"/>
  <c r="G203" i="1"/>
  <c r="I203" i="1"/>
  <c r="G204" i="1"/>
  <c r="I204" i="1" s="1"/>
  <c r="G205" i="1"/>
  <c r="I205" i="1"/>
  <c r="G206" i="1"/>
  <c r="I206" i="1" s="1"/>
  <c r="G207" i="1"/>
  <c r="I207" i="1" s="1"/>
  <c r="G208" i="1"/>
  <c r="I208" i="1"/>
  <c r="G209" i="1"/>
  <c r="I209" i="1"/>
  <c r="G210" i="1"/>
  <c r="I210" i="1" s="1"/>
  <c r="G211" i="1"/>
  <c r="I211" i="1" s="1"/>
  <c r="G212" i="1"/>
  <c r="I212" i="1"/>
  <c r="G213" i="1"/>
  <c r="I213" i="1" s="1"/>
  <c r="G214" i="1"/>
  <c r="I214" i="1" s="1"/>
  <c r="G215" i="1"/>
  <c r="I215" i="1" s="1"/>
  <c r="G172" i="1" l="1"/>
  <c r="I172" i="1" s="1"/>
  <c r="G173" i="1"/>
  <c r="I173" i="1" s="1"/>
  <c r="G174" i="1"/>
  <c r="I174" i="1" s="1"/>
  <c r="G175" i="1"/>
  <c r="I175" i="1" s="1"/>
  <c r="G176" i="1"/>
  <c r="I176" i="1" s="1"/>
  <c r="G177" i="1"/>
  <c r="I177" i="1"/>
  <c r="G178" i="1"/>
  <c r="I178" i="1" s="1"/>
  <c r="G179" i="1"/>
  <c r="I179" i="1" s="1"/>
  <c r="G180" i="1"/>
  <c r="I180" i="1" s="1"/>
  <c r="G181" i="1"/>
  <c r="I181" i="1" s="1"/>
  <c r="E237" i="1" l="1"/>
  <c r="E238" i="1"/>
  <c r="E239" i="1"/>
  <c r="E240" i="1"/>
  <c r="E241" i="1" l="1"/>
  <c r="K106" i="1"/>
  <c r="J106" i="1"/>
  <c r="I106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J63" i="1"/>
  <c r="I63" i="1"/>
  <c r="H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J32" i="1"/>
  <c r="I32" i="1"/>
  <c r="H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63" i="1" l="1"/>
  <c r="K64" i="1" s="1"/>
  <c r="D237" i="1" s="1"/>
  <c r="L106" i="1"/>
  <c r="L107" i="1" s="1"/>
  <c r="D238" i="1" s="1"/>
  <c r="K32" i="1"/>
  <c r="K33" i="1" s="1"/>
  <c r="D236" i="1" s="1"/>
  <c r="G136" i="1" l="1"/>
  <c r="I136" i="1"/>
  <c r="G137" i="1"/>
  <c r="I137" i="1" s="1"/>
  <c r="G138" i="1"/>
  <c r="I138" i="1" s="1"/>
  <c r="G139" i="1"/>
  <c r="I139" i="1" s="1"/>
  <c r="G140" i="1"/>
  <c r="I140" i="1" s="1"/>
  <c r="G141" i="1"/>
  <c r="I141" i="1" s="1"/>
  <c r="G142" i="1"/>
  <c r="I142" i="1" s="1"/>
  <c r="G143" i="1"/>
  <c r="I143" i="1" s="1"/>
  <c r="G144" i="1"/>
  <c r="I144" i="1" s="1"/>
  <c r="G145" i="1"/>
  <c r="I145" i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3" i="1"/>
  <c r="I153" i="1" s="1"/>
  <c r="G218" i="1"/>
  <c r="I218" i="1" s="1"/>
  <c r="G220" i="1"/>
  <c r="I220" i="1" s="1"/>
  <c r="G221" i="1"/>
  <c r="I221" i="1"/>
  <c r="G155" i="1" l="1"/>
  <c r="G185" i="1" l="1"/>
  <c r="I185" i="1" s="1"/>
  <c r="G184" i="1"/>
  <c r="I184" i="1" s="1"/>
  <c r="G183" i="1"/>
  <c r="I183" i="1" s="1"/>
  <c r="G182" i="1"/>
  <c r="I182" i="1" s="1"/>
  <c r="G171" i="1"/>
  <c r="I171" i="1" s="1"/>
  <c r="G170" i="1"/>
  <c r="I170" i="1" s="1"/>
  <c r="G169" i="1"/>
  <c r="I169" i="1" s="1"/>
  <c r="G168" i="1"/>
  <c r="I168" i="1" s="1"/>
  <c r="G229" i="1" l="1"/>
  <c r="G113" i="1"/>
  <c r="I113" i="1" s="1"/>
  <c r="G114" i="1"/>
  <c r="I114" i="1" s="1"/>
  <c r="G115" i="1"/>
  <c r="I115" i="1" s="1"/>
  <c r="G116" i="1"/>
  <c r="I116" i="1" s="1"/>
  <c r="G117" i="1"/>
  <c r="I117" i="1" s="1"/>
  <c r="G118" i="1"/>
  <c r="I118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54" i="1"/>
  <c r="I154" i="1" s="1"/>
  <c r="I155" i="1"/>
  <c r="G156" i="1"/>
  <c r="I156" i="1" s="1"/>
  <c r="G157" i="1"/>
  <c r="I157" i="1" s="1"/>
  <c r="G158" i="1"/>
  <c r="I158" i="1" s="1"/>
  <c r="G159" i="1"/>
  <c r="I159" i="1" s="1"/>
  <c r="G160" i="1"/>
  <c r="I160" i="1" s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186" i="1"/>
  <c r="I186" i="1" s="1"/>
  <c r="G187" i="1"/>
  <c r="I187" i="1" s="1"/>
  <c r="G188" i="1"/>
  <c r="I188" i="1" s="1"/>
  <c r="G216" i="1"/>
  <c r="I216" i="1" s="1"/>
  <c r="G222" i="1"/>
  <c r="I222" i="1" s="1"/>
  <c r="D239" i="1" s="1"/>
  <c r="D240" i="1" l="1"/>
  <c r="G230" i="1"/>
  <c r="I223" i="1"/>
</calcChain>
</file>

<file path=xl/sharedStrings.xml><?xml version="1.0" encoding="utf-8"?>
<sst xmlns="http://schemas.openxmlformats.org/spreadsheetml/2006/main" count="461" uniqueCount="189">
  <si>
    <t>L.P.</t>
  </si>
  <si>
    <t>Nazwa</t>
  </si>
  <si>
    <t>Wyszczególnienie rodzaju prac</t>
  </si>
  <si>
    <t>Kwota łączna [PLN] netto</t>
  </si>
  <si>
    <t>A</t>
  </si>
  <si>
    <t>B</t>
  </si>
  <si>
    <t>C</t>
  </si>
  <si>
    <t>D</t>
  </si>
  <si>
    <t>E</t>
  </si>
  <si>
    <t>G</t>
  </si>
  <si>
    <t xml:space="preserve">      </t>
  </si>
  <si>
    <t>Cena łączna [PLN] netto</t>
  </si>
  <si>
    <t>Dostawa i wymiana baterii</t>
  </si>
  <si>
    <t>Ilość</t>
  </si>
  <si>
    <t>F=[CxE}</t>
  </si>
  <si>
    <t>Wartość jednostkowa PLN netto w rbg., netto - robocizna</t>
  </si>
  <si>
    <t>Nakładka impulsowa do wodomierzy</t>
  </si>
  <si>
    <t>Dostawa i wymiana/montaż nakładki impulsowej</t>
  </si>
  <si>
    <t>Adapter komunikacyjny ciepłomierza CF (Itron)</t>
  </si>
  <si>
    <t>Adapter komunikacyjny ciepłomierza Multical</t>
  </si>
  <si>
    <t>Zawory kulowe mufowe PN16</t>
  </si>
  <si>
    <t>Zawory kulowe kołnierzowe PN16</t>
  </si>
  <si>
    <t>Zawory kulowe do wspawania PN16</t>
  </si>
  <si>
    <t>F=D+E</t>
  </si>
  <si>
    <t>H=FxG</t>
  </si>
  <si>
    <t>Kwota za wykonanie pozycji (PLN), netto - robocizna</t>
  </si>
  <si>
    <t>Kwota za wykonanie pozycji (PLN), netto - materiał</t>
  </si>
  <si>
    <t>Kwota materiału z robocizną (PLN) netto</t>
  </si>
  <si>
    <t>I</t>
  </si>
  <si>
    <t>J</t>
  </si>
  <si>
    <t>Formularz Cenowy</t>
  </si>
  <si>
    <t>Dostawa i montaż zaworu DN 15</t>
  </si>
  <si>
    <t>Dostawa i montaż zaworu DN 20</t>
  </si>
  <si>
    <t>Dostawa i montaż zaworu DN 25</t>
  </si>
  <si>
    <t>Dostawa i montaż zaworu DN 32</t>
  </si>
  <si>
    <t>Dostawa i montaż zaworu DN 40</t>
  </si>
  <si>
    <t>Dostawa i montaż zaworu DN 50</t>
  </si>
  <si>
    <t>Dostawa i montaż zaworu DN 65</t>
  </si>
  <si>
    <t>Dostawa i montaż zaworu DN 80</t>
  </si>
  <si>
    <t>Dostawa i montaż zaworu DN 100</t>
  </si>
  <si>
    <t>Kołnierz do wspawania PN16</t>
  </si>
  <si>
    <t>Dostawa i montaż kołnierza DN 15</t>
  </si>
  <si>
    <t>Dostawa i montaż kołnierza DN 20</t>
  </si>
  <si>
    <t>Dostawa i montaż kołnierza DN 25</t>
  </si>
  <si>
    <t>Dostawa i montaż kołnierza DN 32</t>
  </si>
  <si>
    <t>Dostawa i montaż kołnierza DN 40</t>
  </si>
  <si>
    <t>Dostawa i montaż kołnierza DN 50</t>
  </si>
  <si>
    <t>Dostawa i montaż kołnierza DN 65</t>
  </si>
  <si>
    <t>Dostawa i montaż kołnierza DN 80</t>
  </si>
  <si>
    <t>Dostawa i montaż kołnierza DN 100</t>
  </si>
  <si>
    <t>Króciec gwintowany</t>
  </si>
  <si>
    <t>Dostawa i montaż króćca DN 15</t>
  </si>
  <si>
    <t>Dostawa i montaż króćca DN 20</t>
  </si>
  <si>
    <t>Dostawa i montaż króćca DN 25</t>
  </si>
  <si>
    <t>Dostawa i montaż króćca DN 32</t>
  </si>
  <si>
    <t>Dostawa i montaż króćca DN 40</t>
  </si>
  <si>
    <t>Dostawa i montaż króćca DN 50</t>
  </si>
  <si>
    <t>Dostawa i montaż króćca DN 65</t>
  </si>
  <si>
    <t>Dostawa i montaż króćca DN 80</t>
  </si>
  <si>
    <t>Dostawa i montaż króćca DN 100</t>
  </si>
  <si>
    <t>Ciepłomierze typu Multical 603 z przepływomierzami ultradźwiękowymi oraz czujnikami temperatur typu PT500 wraz z tulejami.</t>
  </si>
  <si>
    <t>Tabela 1</t>
  </si>
  <si>
    <t>Lp.</t>
  </si>
  <si>
    <r>
      <t>Przepływ nominalny q</t>
    </r>
    <r>
      <rPr>
        <b/>
        <vertAlign val="subscript"/>
        <sz val="9"/>
        <color theme="1"/>
        <rFont val="Arial"/>
        <family val="2"/>
        <charset val="238"/>
      </rPr>
      <t xml:space="preserve">p </t>
    </r>
    <r>
      <rPr>
        <b/>
        <sz val="9"/>
        <color theme="1"/>
        <rFont val="Arial"/>
        <family val="2"/>
        <charset val="238"/>
      </rPr>
      <t>[m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/h]</t>
    </r>
  </si>
  <si>
    <t>Średnica DN [mm]</t>
  </si>
  <si>
    <t>Ciśnienie nominalne [bar]</t>
  </si>
  <si>
    <t>Rodzaj połączenia</t>
  </si>
  <si>
    <t>Cena jednostkowa dostawy ciepłomierza (wartość netto zł)</t>
  </si>
  <si>
    <t>Cena jednostkowa montażu ciepłomierza (wartość netto zł)</t>
  </si>
  <si>
    <t>Cena jednostkowa podłączenia ciepłomierza do VTS (wartość netto zł)</t>
  </si>
  <si>
    <t>Suma cen jednostkowych Suma kolumn J=(G+H+I)</t>
  </si>
  <si>
    <t>F</t>
  </si>
  <si>
    <t>H</t>
  </si>
  <si>
    <t>gwintowane</t>
  </si>
  <si>
    <t>kołnierzowe</t>
  </si>
  <si>
    <t>Razem netto (poz. 1÷20)</t>
  </si>
  <si>
    <t>Ciepłomierze typu CF55 z przepływomierzami ultradźwiękowymi  oraz czujnikami temperatur typu PT500 wraz z tulejami.</t>
  </si>
  <si>
    <t>Tabela 2</t>
  </si>
  <si>
    <t>Cena jednostkowa podłączenia ciepłomierza do VTS  (wartość netto zł)</t>
  </si>
  <si>
    <t>Wodomierze skrzydełkowe, jednostrumieniowe, sucho bieżne do wody zimnej i ciepłej z nadajnikami impulsów</t>
  </si>
  <si>
    <t>Tabela 3</t>
  </si>
  <si>
    <t>Temperatura</t>
  </si>
  <si>
    <t>Cena jednostkowa dostawy wodomierza (wartość netto zł)</t>
  </si>
  <si>
    <t>Cena jednostkowa montażu wodomierza (wartość netto zł)</t>
  </si>
  <si>
    <t>Cena jednostkowa podłączenia wodomierza do VTS (wartość netto zł)</t>
  </si>
  <si>
    <t>SUMA cen jednostkowych Suma kolumn K=(H+I+J)</t>
  </si>
  <si>
    <t>K</t>
  </si>
  <si>
    <r>
      <t>90</t>
    </r>
    <r>
      <rPr>
        <vertAlign val="super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>C</t>
    </r>
  </si>
  <si>
    <r>
      <t>50</t>
    </r>
    <r>
      <rPr>
        <vertAlign val="super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>C</t>
    </r>
  </si>
  <si>
    <t xml:space="preserve"> gwintowane</t>
  </si>
  <si>
    <t>Razem netto (poz. 1÷28)</t>
  </si>
  <si>
    <t>Szacunkowa ilość w okresie obowiązywania Umowy (1 rok)</t>
  </si>
  <si>
    <t>NAZWA</t>
  </si>
  <si>
    <t>SUMA 1</t>
  </si>
  <si>
    <t>SUMA 2</t>
  </si>
  <si>
    <t>SUMA 3</t>
  </si>
  <si>
    <t>Wycena prac (robocizna + materiał) objętych przedmiotem zamówienia</t>
  </si>
  <si>
    <t>Tabela nr 4</t>
  </si>
  <si>
    <t>Wycena prac (robocizna) objętych przedmiotem zamówienia nie uwzględnionych w katalogu</t>
  </si>
  <si>
    <t>Tabela nr 5</t>
  </si>
  <si>
    <t>Tabela 6</t>
  </si>
  <si>
    <t>SUMA 4</t>
  </si>
  <si>
    <t>SUMA 5</t>
  </si>
  <si>
    <t>Dostawa i montaż filtra siatkowego DN 15</t>
  </si>
  <si>
    <t>Dostawa i montaż filtra siatkowego DN 20</t>
  </si>
  <si>
    <t>Dostawa i montaż filtra siatkowego DN 25</t>
  </si>
  <si>
    <t>Dostawa i montaż filtra siatkowego DN 32</t>
  </si>
  <si>
    <t>Dostawa i montaż filtra siatkowego DN 40</t>
  </si>
  <si>
    <t>Dostawa i montaż filtra siatkowego DN 50</t>
  </si>
  <si>
    <t>Dostawa i montaż filtra siatkowego DN 65</t>
  </si>
  <si>
    <t>Dostawa i montaż filtra siatkowego DN 80</t>
  </si>
  <si>
    <t>Dostawa i montaż filtra siatkowego DN 100</t>
  </si>
  <si>
    <r>
      <t>Filtr siatkowy mufowy do PN16 do 150</t>
    </r>
    <r>
      <rPr>
        <vertAlign val="superscript"/>
        <sz val="8"/>
        <color theme="1"/>
        <rFont val="Calibri"/>
        <family val="2"/>
        <charset val="238"/>
      </rPr>
      <t>0</t>
    </r>
    <r>
      <rPr>
        <sz val="8"/>
        <color theme="1"/>
        <rFont val="Calibri"/>
        <family val="2"/>
        <charset val="238"/>
      </rPr>
      <t>C</t>
    </r>
  </si>
  <si>
    <r>
      <t>Filtr siatkowy kołnierzowy PN16 do 150</t>
    </r>
    <r>
      <rPr>
        <vertAlign val="superscript"/>
        <sz val="8"/>
        <color theme="1"/>
        <rFont val="Calibri"/>
        <family val="2"/>
        <charset val="238"/>
      </rPr>
      <t>0</t>
    </r>
    <r>
      <rPr>
        <sz val="8"/>
        <color theme="1"/>
        <rFont val="Calibri"/>
        <family val="2"/>
        <charset val="238"/>
      </rPr>
      <t xml:space="preserve">C                                 </t>
    </r>
  </si>
  <si>
    <t xml:space="preserve">Dostawa i montaż filtra siatkowego DN 15 </t>
  </si>
  <si>
    <t xml:space="preserve">Dostawa i montaż filtra siatkowego  DN 20 </t>
  </si>
  <si>
    <t>Dostawa i montaż magnetyzera DN 15</t>
  </si>
  <si>
    <t>Dostawa i montaż magnetyzera DN 20</t>
  </si>
  <si>
    <t>Dostawa i montaż magnetyzera DN 25</t>
  </si>
  <si>
    <t>Dostawa i montaż magnetyzera DN 32</t>
  </si>
  <si>
    <t>Dostawa i montaż magnetyzera DN 40</t>
  </si>
  <si>
    <t>Dostawa i montaż magnetyzera DN 65</t>
  </si>
  <si>
    <t>Dostawa i montaż magnetyzera DN 80</t>
  </si>
  <si>
    <t>Dostawa i montaż magnetyzera DN 100</t>
  </si>
  <si>
    <r>
      <t>Magnetyzer kołnierzowy PN16 do 150</t>
    </r>
    <r>
      <rPr>
        <vertAlign val="superscript"/>
        <sz val="8"/>
        <color theme="1"/>
        <rFont val="Calibri"/>
        <family val="2"/>
        <charset val="238"/>
      </rPr>
      <t>0</t>
    </r>
    <r>
      <rPr>
        <sz val="8"/>
        <color theme="1"/>
        <rFont val="Calibri"/>
        <family val="2"/>
        <charset val="238"/>
      </rPr>
      <t>C</t>
    </r>
  </si>
  <si>
    <r>
      <t>Magnetyzer gwintowany PN16 do 150</t>
    </r>
    <r>
      <rPr>
        <vertAlign val="superscript"/>
        <sz val="8"/>
        <color theme="1"/>
        <rFont val="Calibri"/>
        <family val="2"/>
        <charset val="238"/>
      </rPr>
      <t>0</t>
    </r>
    <r>
      <rPr>
        <sz val="8"/>
        <color theme="1"/>
        <rFont val="Calibri"/>
        <family val="2"/>
        <charset val="238"/>
      </rPr>
      <t>C</t>
    </r>
  </si>
  <si>
    <t>Dostawa i montaż zaworu antyskażeniowego DN 15</t>
  </si>
  <si>
    <t>Dostawa i montaż zaworu antyskażeniowego DN 20</t>
  </si>
  <si>
    <t>Dostawa i montaż zaworu antyskażeniowego DN 25</t>
  </si>
  <si>
    <t>Dostawa i montaż zaworu antyskażeniowego DN 32</t>
  </si>
  <si>
    <t>Dostawa i montaż zaworu antyskażeniowego DN 40</t>
  </si>
  <si>
    <t>Zawór antyskażeniowy kołnierzowy</t>
  </si>
  <si>
    <t>Dostawa i montaż zaworu antyskażeniowego DN 50</t>
  </si>
  <si>
    <t>Dostawa i montaż zaworu antyskażeniowego DN 65</t>
  </si>
  <si>
    <t>Dostawa i montaż zaworu antyskażeniowego DN 80</t>
  </si>
  <si>
    <t>Dostawa i montaż zaworu antyskażeniowego DN 100</t>
  </si>
  <si>
    <r>
      <t>Zawór antyskażeniowy gwintowany PN10 do 65</t>
    </r>
    <r>
      <rPr>
        <vertAlign val="superscript"/>
        <sz val="8"/>
        <color theme="1"/>
        <rFont val="Calibri"/>
        <family val="2"/>
        <charset val="238"/>
      </rPr>
      <t>0</t>
    </r>
    <r>
      <rPr>
        <sz val="8"/>
        <color theme="1"/>
        <rFont val="Calibri"/>
        <family val="2"/>
        <charset val="238"/>
      </rPr>
      <t>C</t>
    </r>
  </si>
  <si>
    <t>Rura ocynk PN16</t>
  </si>
  <si>
    <t>Dostawa i wymiana 1 m/b rury ocynk DN15</t>
  </si>
  <si>
    <t>Dostawa i wymiana 1m/b rury ocynk DN20</t>
  </si>
  <si>
    <t>Dostawa i wymiana 1m/b rury ocynk DN25</t>
  </si>
  <si>
    <t>Dostawa i wymiana 1m/b rury ocynk DN32</t>
  </si>
  <si>
    <t>Dostawa i wymiana 1m/b rury ocynk DN40</t>
  </si>
  <si>
    <t>Dostawa i wymiana 1m/b rury ocynk DN50</t>
  </si>
  <si>
    <t>Dostawa i wymiana 1m/b rury ocynk DN65</t>
  </si>
  <si>
    <t>Rura czarna PN16</t>
  </si>
  <si>
    <t>Dostawa i wymiana 1 m/b rury czarnej DN15</t>
  </si>
  <si>
    <t>Dostawa i wymiana 1m/b rury czarnej DN20</t>
  </si>
  <si>
    <t>Dostawa i wymiana 1m/b rury czarnej DN25</t>
  </si>
  <si>
    <t>Dostawa i wymiana 1m/b rury czarnej DN32</t>
  </si>
  <si>
    <t>Dostawa i wymiana 1m/b rury czarnej DN40</t>
  </si>
  <si>
    <t>Dostawa i wymiana 1m/b rury czarnej DN50</t>
  </si>
  <si>
    <t>Dostawa i wymiana 1m/b rury czarnej DN65</t>
  </si>
  <si>
    <t>Rura PP do  co PN16</t>
  </si>
  <si>
    <t>Dostawa i wymiana 1m/b rury PP DN20</t>
  </si>
  <si>
    <t>Dostawa i wymiana 1m/b rury PP DN25</t>
  </si>
  <si>
    <t>Dostawa i wymiana 1m/b rury PP DN32</t>
  </si>
  <si>
    <t>Dostawa i wymiana 1m/b rury PP DN40</t>
  </si>
  <si>
    <t>Dostawa i wymiana 1m/b rury PP DN50</t>
  </si>
  <si>
    <t>Dostawa i wymiana 1m/b rury PP DN63</t>
  </si>
  <si>
    <t>Rura PP do  ciepłej woda PN16</t>
  </si>
  <si>
    <t>Dostawa i wymiana 1m/b rury PP DN75</t>
  </si>
  <si>
    <t>Dostawa i wymiana 1m/b rury PP DN90</t>
  </si>
  <si>
    <t>Czynności m.in. takie jak wyłaczenie i uruchomienie węzła, spuszczenie wody z instalacji, napełnienie instalacji, prace spawalnicze itp.</t>
  </si>
  <si>
    <t>Uwaga : W kolumnie 2 tabeli 6 należy wpisać oferowane ceny netto zgodnie z pozycjami Suma 1 (tabela 1), Suma 2 (tabela 2), Suma 3 (tabela 3), Suma 4 (tabela 4), Suma 5 (tabela 5)</t>
  </si>
  <si>
    <t>RAZEM (netto)                                                   (SUMA 1)</t>
  </si>
  <si>
    <t xml:space="preserve">RAZEM (netto)                        (SUMA 2) </t>
  </si>
  <si>
    <t>1,6</t>
  </si>
  <si>
    <t>2,5</t>
  </si>
  <si>
    <t>4,0</t>
  </si>
  <si>
    <t>6,3</t>
  </si>
  <si>
    <r>
      <t>130</t>
    </r>
    <r>
      <rPr>
        <vertAlign val="super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>C</t>
    </r>
  </si>
  <si>
    <r>
      <t xml:space="preserve"> </t>
    </r>
    <r>
      <rPr>
        <b/>
        <sz val="9"/>
        <color theme="1"/>
        <rFont val="Arial"/>
        <family val="2"/>
        <charset val="238"/>
      </rPr>
      <t>RAZEM (netto)                 (SUMA 3)</t>
    </r>
  </si>
  <si>
    <t>Para czujników temperatury</t>
  </si>
  <si>
    <t>Dostawa i wymiana/montaż pary czujników temperatury PT500</t>
  </si>
  <si>
    <t>RAZEM (netto)     (SUMA 4)</t>
  </si>
  <si>
    <t>RAZEM (netto) (SUMA 5)</t>
  </si>
  <si>
    <t>ŁĄCZNA WARTOŚĆ OFERTY NETTO [PLN]</t>
  </si>
  <si>
    <t>ŁĄCZNA CENA OFERTY</t>
  </si>
  <si>
    <t>SUMA NETTO</t>
  </si>
  <si>
    <t>Dostawa i wymiana/montaż adaptera  do CF55</t>
  </si>
  <si>
    <t>Dostawa i wymiana/montaż adaptera Multical603</t>
  </si>
  <si>
    <t xml:space="preserve">Dostawa i wymiana baterii </t>
  </si>
  <si>
    <t>Baterie do ciepłomierzy Itron</t>
  </si>
  <si>
    <t>Baterie do ciepłomierzy Multical</t>
  </si>
  <si>
    <t>ZAŁĄCZNIK NR 5 do SWZ – FORMULARZ CENOWY</t>
  </si>
  <si>
    <t>Postępowanie o udzielenie zamówienia niepublicznego w trybie przetargu nieograniczonego 
pn. "Dostawy wraz z montażami i pracami dodatkowymi ciepłomierzy i wodomierzy dla PGE Toruń S.A."</t>
  </si>
  <si>
    <t>Szacowana przez Zamawiającego ilość rbg. na prace dodatkowe w ramach montażu liczników, w okresie trwania umowy, nieujęte w tabeli nr 4</t>
  </si>
  <si>
    <t xml:space="preserve">…….………..……...........................................................................................................................................................
podpis osoby uprawnionej/ osób uprawnionych do składania oświadczeń woli w imieniu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</si>
</sst>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vertAlign val="sub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vertAlign val="superscript"/>
      <sz val="8"/>
      <color theme="1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indexed="64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medium">
        <color indexed="64"/>
      </right>
      <top/>
      <bottom/>
      <diagonal/>
    </border>
    <border>
      <left style="double">
        <color rgb="FF000000"/>
      </left>
      <right/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 style="double">
        <color rgb="FF000000"/>
      </left>
      <right/>
      <top style="double">
        <color indexed="64"/>
      </top>
      <bottom style="double">
        <color rgb="FF000000"/>
      </bottom>
      <diagonal/>
    </border>
    <border>
      <left/>
      <right style="double">
        <color rgb="FF000000"/>
      </right>
      <top style="double">
        <color indexed="64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indexed="64"/>
      </right>
      <top style="double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4" fontId="9" fillId="0" borderId="6" xfId="0" applyNumberFormat="1" applyFont="1" applyBorder="1" applyAlignment="1">
      <alignment vertical="center"/>
    </xf>
    <xf numFmtId="44" fontId="9" fillId="0" borderId="6" xfId="0" applyNumberFormat="1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44" fontId="11" fillId="0" borderId="1" xfId="0" applyNumberFormat="1" applyFont="1" applyBorder="1" applyAlignment="1">
      <alignment vertical="center"/>
    </xf>
    <xf numFmtId="44" fontId="11" fillId="0" borderId="1" xfId="0" applyNumberFormat="1" applyFont="1" applyBorder="1" applyAlignment="1">
      <alignment vertical="center" wrapText="1"/>
    </xf>
    <xf numFmtId="44" fontId="9" fillId="2" borderId="6" xfId="0" applyNumberFormat="1" applyFont="1" applyFill="1" applyBorder="1" applyAlignment="1">
      <alignment vertical="center"/>
    </xf>
    <xf numFmtId="44" fontId="9" fillId="2" borderId="6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6" fillId="0" borderId="19" xfId="0" applyFont="1" applyBorder="1" applyAlignment="1">
      <alignment horizontal="right" vertical="center" wrapText="1"/>
    </xf>
    <xf numFmtId="0" fontId="16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4" fontId="10" fillId="0" borderId="3" xfId="0" applyNumberFormat="1" applyFont="1" applyBorder="1" applyAlignment="1">
      <alignment horizontal="center" vertical="center" wrapText="1"/>
    </xf>
    <xf numFmtId="44" fontId="7" fillId="0" borderId="3" xfId="0" applyNumberFormat="1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4" fontId="16" fillId="0" borderId="16" xfId="0" applyNumberFormat="1" applyFont="1" applyBorder="1" applyAlignment="1">
      <alignment horizontal="center" vertical="center" wrapText="1"/>
    </xf>
    <xf numFmtId="44" fontId="16" fillId="0" borderId="17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44" fontId="22" fillId="0" borderId="3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8" xfId="0" applyBorder="1" applyAlignment="1"/>
    <xf numFmtId="0" fontId="16" fillId="0" borderId="13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15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/>
    </xf>
    <xf numFmtId="44" fontId="21" fillId="0" borderId="25" xfId="0" applyNumberFormat="1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44" fontId="21" fillId="0" borderId="27" xfId="0" applyNumberFormat="1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248"/>
  <sheetViews>
    <sheetView tabSelected="1" zoomScale="90" zoomScaleNormal="90" workbookViewId="0">
      <selection activeCell="C5" sqref="C5:K6"/>
    </sheetView>
  </sheetViews>
  <sheetFormatPr defaultRowHeight="14.4" x14ac:dyDescent="0.3"/>
  <cols>
    <col min="3" max="3" width="15.33203125" customWidth="1"/>
    <col min="4" max="4" width="23.44140625" customWidth="1"/>
    <col min="5" max="5" width="12.44140625" customWidth="1"/>
    <col min="6" max="6" width="18.44140625" customWidth="1"/>
    <col min="7" max="7" width="10.6640625" customWidth="1"/>
    <col min="8" max="8" width="15.5546875" customWidth="1"/>
    <col min="9" max="9" width="16.6640625" customWidth="1"/>
    <col min="10" max="10" width="17.5546875" customWidth="1"/>
    <col min="11" max="11" width="13" customWidth="1"/>
    <col min="12" max="12" width="32.44140625" customWidth="1"/>
  </cols>
  <sheetData>
    <row r="2" spans="2:12" ht="15.6" x14ac:dyDescent="0.3">
      <c r="B2" s="44" t="s">
        <v>185</v>
      </c>
      <c r="C2" s="44"/>
      <c r="D2" s="44"/>
    </row>
    <row r="3" spans="2:12" x14ac:dyDescent="0.3">
      <c r="B3" s="1"/>
    </row>
    <row r="4" spans="2:12" ht="15.6" x14ac:dyDescent="0.3">
      <c r="B4" s="70" t="s">
        <v>30</v>
      </c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2:12" ht="15.75" customHeight="1" x14ac:dyDescent="0.3">
      <c r="B5" s="26"/>
      <c r="C5" s="86" t="s">
        <v>186</v>
      </c>
      <c r="D5" s="86"/>
      <c r="E5" s="86"/>
      <c r="F5" s="86"/>
      <c r="G5" s="86"/>
      <c r="H5" s="86"/>
      <c r="I5" s="86"/>
      <c r="J5" s="86"/>
      <c r="K5" s="86"/>
      <c r="L5" s="2"/>
    </row>
    <row r="6" spans="2:12" ht="33.75" customHeight="1" x14ac:dyDescent="0.3">
      <c r="B6" s="26"/>
      <c r="C6" s="86"/>
      <c r="D6" s="86"/>
      <c r="E6" s="86"/>
      <c r="F6" s="86"/>
      <c r="G6" s="86"/>
      <c r="H6" s="86"/>
      <c r="I6" s="86"/>
      <c r="J6" s="86"/>
      <c r="K6" s="86"/>
      <c r="L6" s="2"/>
    </row>
    <row r="7" spans="2:12" ht="15.6" customHeight="1" x14ac:dyDescent="0.3">
      <c r="B7" s="67"/>
      <c r="C7" s="68"/>
      <c r="D7" s="68"/>
      <c r="E7" s="68"/>
      <c r="F7" s="68"/>
      <c r="G7" s="68"/>
      <c r="H7" s="68"/>
      <c r="I7" s="68"/>
      <c r="J7" s="68"/>
      <c r="K7" s="68"/>
      <c r="L7" s="2"/>
    </row>
    <row r="8" spans="2:12" ht="16.5" customHeight="1" x14ac:dyDescent="0.3">
      <c r="B8" s="71" t="s">
        <v>60</v>
      </c>
      <c r="C8" s="71"/>
      <c r="D8" s="71"/>
      <c r="E8" s="71"/>
      <c r="F8" s="71"/>
      <c r="G8" s="71"/>
      <c r="H8" s="71"/>
      <c r="I8" s="71"/>
      <c r="J8" s="71"/>
      <c r="K8" s="71"/>
      <c r="L8" s="28"/>
    </row>
    <row r="9" spans="2:12" ht="16.5" customHeight="1" thickBot="1" x14ac:dyDescent="0.35">
      <c r="B9" s="72" t="s">
        <v>61</v>
      </c>
      <c r="C9" s="72"/>
      <c r="D9" s="72"/>
      <c r="E9" s="72"/>
      <c r="F9" s="72"/>
      <c r="G9" s="72"/>
      <c r="H9" s="72"/>
      <c r="I9" s="72"/>
      <c r="J9" s="72"/>
      <c r="K9" s="72"/>
      <c r="L9" s="28"/>
    </row>
    <row r="10" spans="2:12" ht="72" customHeight="1" thickBot="1" x14ac:dyDescent="0.35">
      <c r="B10" s="29" t="s">
        <v>62</v>
      </c>
      <c r="C10" s="30" t="s">
        <v>63</v>
      </c>
      <c r="D10" s="30" t="s">
        <v>64</v>
      </c>
      <c r="E10" s="30" t="s">
        <v>65</v>
      </c>
      <c r="F10" s="30" t="s">
        <v>66</v>
      </c>
      <c r="G10" s="30" t="s">
        <v>13</v>
      </c>
      <c r="H10" s="29" t="s">
        <v>67</v>
      </c>
      <c r="I10" s="29" t="s">
        <v>68</v>
      </c>
      <c r="J10" s="29" t="s">
        <v>69</v>
      </c>
      <c r="K10" s="29" t="s">
        <v>70</v>
      </c>
      <c r="L10" s="28"/>
    </row>
    <row r="11" spans="2:12" ht="16.5" customHeight="1" thickBot="1" x14ac:dyDescent="0.35">
      <c r="B11" s="31" t="s">
        <v>4</v>
      </c>
      <c r="C11" s="32" t="s">
        <v>5</v>
      </c>
      <c r="D11" s="32" t="s">
        <v>6</v>
      </c>
      <c r="E11" s="32" t="s">
        <v>7</v>
      </c>
      <c r="F11" s="32" t="s">
        <v>8</v>
      </c>
      <c r="G11" s="32" t="s">
        <v>71</v>
      </c>
      <c r="H11" s="32" t="s">
        <v>9</v>
      </c>
      <c r="I11" s="32" t="s">
        <v>72</v>
      </c>
      <c r="J11" s="32" t="s">
        <v>28</v>
      </c>
      <c r="K11" s="32" t="s">
        <v>29</v>
      </c>
      <c r="L11" s="28"/>
    </row>
    <row r="12" spans="2:12" ht="16.5" customHeight="1" thickBot="1" x14ac:dyDescent="0.35">
      <c r="B12" s="33">
        <v>1</v>
      </c>
      <c r="C12" s="34">
        <v>0.6</v>
      </c>
      <c r="D12" s="34">
        <v>15</v>
      </c>
      <c r="E12" s="34">
        <v>16</v>
      </c>
      <c r="F12" s="34" t="s">
        <v>73</v>
      </c>
      <c r="G12" s="34">
        <v>1</v>
      </c>
      <c r="H12" s="34"/>
      <c r="I12" s="34"/>
      <c r="J12" s="34"/>
      <c r="K12" s="34">
        <f t="shared" ref="K12:K31" si="0">SUM(H12:J12)</f>
        <v>0</v>
      </c>
      <c r="L12" s="28"/>
    </row>
    <row r="13" spans="2:12" ht="16.5" customHeight="1" thickBot="1" x14ac:dyDescent="0.35">
      <c r="B13" s="33">
        <v>2</v>
      </c>
      <c r="C13" s="34">
        <v>0.6</v>
      </c>
      <c r="D13" s="34">
        <v>20</v>
      </c>
      <c r="E13" s="34">
        <v>16</v>
      </c>
      <c r="F13" s="34" t="s">
        <v>73</v>
      </c>
      <c r="G13" s="34">
        <v>1</v>
      </c>
      <c r="H13" s="34"/>
      <c r="I13" s="34"/>
      <c r="J13" s="34"/>
      <c r="K13" s="34">
        <f t="shared" si="0"/>
        <v>0</v>
      </c>
      <c r="L13" s="28"/>
    </row>
    <row r="14" spans="2:12" ht="16.5" customHeight="1" thickBot="1" x14ac:dyDescent="0.35">
      <c r="B14" s="33">
        <v>3</v>
      </c>
      <c r="C14" s="34">
        <v>1.5</v>
      </c>
      <c r="D14" s="34">
        <v>15</v>
      </c>
      <c r="E14" s="34">
        <v>16</v>
      </c>
      <c r="F14" s="34" t="s">
        <v>73</v>
      </c>
      <c r="G14" s="34">
        <v>1</v>
      </c>
      <c r="H14" s="34"/>
      <c r="I14" s="34"/>
      <c r="J14" s="34"/>
      <c r="K14" s="34">
        <f t="shared" si="0"/>
        <v>0</v>
      </c>
      <c r="L14" s="28"/>
    </row>
    <row r="15" spans="2:12" ht="16.5" customHeight="1" thickBot="1" x14ac:dyDescent="0.35">
      <c r="B15" s="33">
        <v>4</v>
      </c>
      <c r="C15" s="34">
        <v>1.5</v>
      </c>
      <c r="D15" s="34">
        <v>20</v>
      </c>
      <c r="E15" s="34">
        <v>16</v>
      </c>
      <c r="F15" s="34" t="s">
        <v>73</v>
      </c>
      <c r="G15" s="34">
        <v>1</v>
      </c>
      <c r="H15" s="34"/>
      <c r="I15" s="34"/>
      <c r="J15" s="34"/>
      <c r="K15" s="34">
        <f t="shared" si="0"/>
        <v>0</v>
      </c>
      <c r="L15" s="28"/>
    </row>
    <row r="16" spans="2:12" ht="16.5" customHeight="1" thickBot="1" x14ac:dyDescent="0.35">
      <c r="B16" s="33">
        <v>5</v>
      </c>
      <c r="C16" s="34">
        <v>1.5</v>
      </c>
      <c r="D16" s="34">
        <v>20</v>
      </c>
      <c r="E16" s="34">
        <v>16</v>
      </c>
      <c r="F16" s="34" t="s">
        <v>74</v>
      </c>
      <c r="G16" s="34">
        <v>1</v>
      </c>
      <c r="H16" s="34"/>
      <c r="I16" s="34"/>
      <c r="J16" s="34"/>
      <c r="K16" s="34">
        <f t="shared" si="0"/>
        <v>0</v>
      </c>
      <c r="L16" s="28"/>
    </row>
    <row r="17" spans="2:12" ht="16.5" customHeight="1" thickBot="1" x14ac:dyDescent="0.35">
      <c r="B17" s="33">
        <v>6</v>
      </c>
      <c r="C17" s="34">
        <v>2.5</v>
      </c>
      <c r="D17" s="34">
        <v>20</v>
      </c>
      <c r="E17" s="34">
        <v>16</v>
      </c>
      <c r="F17" s="34" t="s">
        <v>73</v>
      </c>
      <c r="G17" s="34">
        <v>1</v>
      </c>
      <c r="H17" s="34"/>
      <c r="I17" s="34"/>
      <c r="J17" s="34"/>
      <c r="K17" s="34">
        <f t="shared" si="0"/>
        <v>0</v>
      </c>
      <c r="L17" s="28"/>
    </row>
    <row r="18" spans="2:12" ht="16.5" customHeight="1" thickBot="1" x14ac:dyDescent="0.35">
      <c r="B18" s="33">
        <v>7</v>
      </c>
      <c r="C18" s="34">
        <v>2.5</v>
      </c>
      <c r="D18" s="34">
        <v>20</v>
      </c>
      <c r="E18" s="34">
        <v>16</v>
      </c>
      <c r="F18" s="34" t="s">
        <v>74</v>
      </c>
      <c r="G18" s="34">
        <v>1</v>
      </c>
      <c r="H18" s="34"/>
      <c r="I18" s="34"/>
      <c r="J18" s="34"/>
      <c r="K18" s="34">
        <f t="shared" si="0"/>
        <v>0</v>
      </c>
      <c r="L18" s="28"/>
    </row>
    <row r="19" spans="2:12" ht="16.5" customHeight="1" thickBot="1" x14ac:dyDescent="0.35">
      <c r="B19" s="33">
        <v>8</v>
      </c>
      <c r="C19" s="34">
        <v>3.5</v>
      </c>
      <c r="D19" s="34">
        <v>25</v>
      </c>
      <c r="E19" s="34">
        <v>16</v>
      </c>
      <c r="F19" s="34" t="s">
        <v>73</v>
      </c>
      <c r="G19" s="34">
        <v>1</v>
      </c>
      <c r="H19" s="34"/>
      <c r="I19" s="34"/>
      <c r="J19" s="34"/>
      <c r="K19" s="34">
        <f t="shared" si="0"/>
        <v>0</v>
      </c>
      <c r="L19" s="28"/>
    </row>
    <row r="20" spans="2:12" ht="16.5" customHeight="1" thickBot="1" x14ac:dyDescent="0.35">
      <c r="B20" s="33">
        <v>9</v>
      </c>
      <c r="C20" s="34">
        <v>6</v>
      </c>
      <c r="D20" s="34">
        <v>25</v>
      </c>
      <c r="E20" s="34">
        <v>16</v>
      </c>
      <c r="F20" s="34" t="s">
        <v>73</v>
      </c>
      <c r="G20" s="34">
        <v>1</v>
      </c>
      <c r="H20" s="34"/>
      <c r="I20" s="34"/>
      <c r="J20" s="34"/>
      <c r="K20" s="34">
        <f t="shared" si="0"/>
        <v>0</v>
      </c>
      <c r="L20" s="28"/>
    </row>
    <row r="21" spans="2:12" ht="16.5" customHeight="1" thickBot="1" x14ac:dyDescent="0.35">
      <c r="B21" s="33">
        <v>10</v>
      </c>
      <c r="C21" s="34">
        <v>6</v>
      </c>
      <c r="D21" s="34">
        <v>25</v>
      </c>
      <c r="E21" s="34">
        <v>16</v>
      </c>
      <c r="F21" s="34" t="s">
        <v>74</v>
      </c>
      <c r="G21" s="34">
        <v>1</v>
      </c>
      <c r="H21" s="34"/>
      <c r="I21" s="34"/>
      <c r="J21" s="34"/>
      <c r="K21" s="34">
        <f t="shared" si="0"/>
        <v>0</v>
      </c>
      <c r="L21" s="28"/>
    </row>
    <row r="22" spans="2:12" ht="16.5" customHeight="1" thickBot="1" x14ac:dyDescent="0.35">
      <c r="B22" s="33">
        <v>11</v>
      </c>
      <c r="C22" s="34">
        <v>6</v>
      </c>
      <c r="D22" s="34">
        <v>32</v>
      </c>
      <c r="E22" s="34">
        <v>16</v>
      </c>
      <c r="F22" s="34" t="s">
        <v>73</v>
      </c>
      <c r="G22" s="34">
        <v>1</v>
      </c>
      <c r="H22" s="34"/>
      <c r="I22" s="34"/>
      <c r="J22" s="34"/>
      <c r="K22" s="34">
        <f t="shared" si="0"/>
        <v>0</v>
      </c>
      <c r="L22" s="28"/>
    </row>
    <row r="23" spans="2:12" ht="16.5" customHeight="1" thickBot="1" x14ac:dyDescent="0.35">
      <c r="B23" s="33">
        <v>12</v>
      </c>
      <c r="C23" s="34">
        <v>6</v>
      </c>
      <c r="D23" s="34">
        <v>32</v>
      </c>
      <c r="E23" s="34">
        <v>16</v>
      </c>
      <c r="F23" s="34" t="s">
        <v>74</v>
      </c>
      <c r="G23" s="34">
        <v>1</v>
      </c>
      <c r="H23" s="34"/>
      <c r="I23" s="34"/>
      <c r="J23" s="34"/>
      <c r="K23" s="34">
        <f t="shared" si="0"/>
        <v>0</v>
      </c>
      <c r="L23" s="28"/>
    </row>
    <row r="24" spans="2:12" ht="16.5" customHeight="1" thickBot="1" x14ac:dyDescent="0.35">
      <c r="B24" s="33">
        <v>13</v>
      </c>
      <c r="C24" s="34">
        <v>10</v>
      </c>
      <c r="D24" s="34">
        <v>40</v>
      </c>
      <c r="E24" s="34">
        <v>16</v>
      </c>
      <c r="F24" s="34" t="s">
        <v>73</v>
      </c>
      <c r="G24" s="34">
        <v>1</v>
      </c>
      <c r="H24" s="34"/>
      <c r="I24" s="34"/>
      <c r="J24" s="34"/>
      <c r="K24" s="34">
        <f t="shared" si="0"/>
        <v>0</v>
      </c>
      <c r="L24" s="28"/>
    </row>
    <row r="25" spans="2:12" ht="16.5" customHeight="1" thickBot="1" x14ac:dyDescent="0.35">
      <c r="B25" s="33">
        <v>14</v>
      </c>
      <c r="C25" s="34">
        <v>10</v>
      </c>
      <c r="D25" s="34">
        <v>40</v>
      </c>
      <c r="E25" s="34">
        <v>16</v>
      </c>
      <c r="F25" s="34" t="s">
        <v>74</v>
      </c>
      <c r="G25" s="34">
        <v>1</v>
      </c>
      <c r="H25" s="34"/>
      <c r="I25" s="34"/>
      <c r="J25" s="34"/>
      <c r="K25" s="34">
        <f t="shared" si="0"/>
        <v>0</v>
      </c>
      <c r="L25" s="28"/>
    </row>
    <row r="26" spans="2:12" ht="16.5" customHeight="1" thickBot="1" x14ac:dyDescent="0.35">
      <c r="B26" s="33">
        <v>15</v>
      </c>
      <c r="C26" s="34">
        <v>15</v>
      </c>
      <c r="D26" s="34">
        <v>50</v>
      </c>
      <c r="E26" s="34">
        <v>16</v>
      </c>
      <c r="F26" s="34" t="s">
        <v>74</v>
      </c>
      <c r="G26" s="34">
        <v>1</v>
      </c>
      <c r="H26" s="34"/>
      <c r="I26" s="34"/>
      <c r="J26" s="34"/>
      <c r="K26" s="34">
        <f t="shared" si="0"/>
        <v>0</v>
      </c>
      <c r="L26" s="28"/>
    </row>
    <row r="27" spans="2:12" ht="16.5" customHeight="1" thickBot="1" x14ac:dyDescent="0.35">
      <c r="B27" s="33">
        <v>16</v>
      </c>
      <c r="C27" s="34">
        <v>25</v>
      </c>
      <c r="D27" s="34">
        <v>65</v>
      </c>
      <c r="E27" s="34">
        <v>16</v>
      </c>
      <c r="F27" s="34" t="s">
        <v>74</v>
      </c>
      <c r="G27" s="34">
        <v>1</v>
      </c>
      <c r="H27" s="34"/>
      <c r="I27" s="34"/>
      <c r="J27" s="34"/>
      <c r="K27" s="34">
        <f t="shared" si="0"/>
        <v>0</v>
      </c>
      <c r="L27" s="28"/>
    </row>
    <row r="28" spans="2:12" ht="16.5" customHeight="1" thickBot="1" x14ac:dyDescent="0.35">
      <c r="B28" s="33">
        <v>17</v>
      </c>
      <c r="C28" s="34">
        <v>40</v>
      </c>
      <c r="D28" s="34">
        <v>80</v>
      </c>
      <c r="E28" s="34">
        <v>16</v>
      </c>
      <c r="F28" s="34" t="s">
        <v>74</v>
      </c>
      <c r="G28" s="34">
        <v>1</v>
      </c>
      <c r="H28" s="34"/>
      <c r="I28" s="34"/>
      <c r="J28" s="34"/>
      <c r="K28" s="34">
        <f t="shared" si="0"/>
        <v>0</v>
      </c>
      <c r="L28" s="28"/>
    </row>
    <row r="29" spans="2:12" ht="16.5" customHeight="1" thickBot="1" x14ac:dyDescent="0.35">
      <c r="B29" s="33">
        <v>18</v>
      </c>
      <c r="C29" s="34">
        <v>60</v>
      </c>
      <c r="D29" s="34">
        <v>100</v>
      </c>
      <c r="E29" s="34">
        <v>16</v>
      </c>
      <c r="F29" s="34" t="s">
        <v>74</v>
      </c>
      <c r="G29" s="34">
        <v>1</v>
      </c>
      <c r="H29" s="34"/>
      <c r="I29" s="34"/>
      <c r="J29" s="34"/>
      <c r="K29" s="34">
        <f t="shared" si="0"/>
        <v>0</v>
      </c>
      <c r="L29" s="28"/>
    </row>
    <row r="30" spans="2:12" ht="16.5" customHeight="1" thickBot="1" x14ac:dyDescent="0.35">
      <c r="B30" s="33">
        <v>19</v>
      </c>
      <c r="C30" s="34">
        <v>100</v>
      </c>
      <c r="D30" s="34">
        <v>100</v>
      </c>
      <c r="E30" s="34">
        <v>16</v>
      </c>
      <c r="F30" s="34" t="s">
        <v>74</v>
      </c>
      <c r="G30" s="34">
        <v>1</v>
      </c>
      <c r="H30" s="34"/>
      <c r="I30" s="34"/>
      <c r="J30" s="34"/>
      <c r="K30" s="34">
        <f t="shared" si="0"/>
        <v>0</v>
      </c>
      <c r="L30" s="28"/>
    </row>
    <row r="31" spans="2:12" ht="16.5" customHeight="1" thickBot="1" x14ac:dyDescent="0.35">
      <c r="B31" s="35">
        <v>20</v>
      </c>
      <c r="C31" s="36">
        <v>100</v>
      </c>
      <c r="D31" s="36">
        <v>125</v>
      </c>
      <c r="E31" s="36">
        <v>16</v>
      </c>
      <c r="F31" s="36" t="s">
        <v>74</v>
      </c>
      <c r="G31" s="36">
        <v>1</v>
      </c>
      <c r="H31" s="36"/>
      <c r="I31" s="34"/>
      <c r="J31" s="34"/>
      <c r="K31" s="34">
        <f t="shared" si="0"/>
        <v>0</v>
      </c>
      <c r="L31" s="28"/>
    </row>
    <row r="32" spans="2:12" ht="16.5" customHeight="1" thickTop="1" thickBot="1" x14ac:dyDescent="0.35">
      <c r="B32" s="37">
        <v>21</v>
      </c>
      <c r="C32" s="73" t="s">
        <v>75</v>
      </c>
      <c r="D32" s="74"/>
      <c r="E32" s="74"/>
      <c r="F32" s="74"/>
      <c r="G32" s="75"/>
      <c r="H32" s="38">
        <f>SUM(H12:H31)</f>
        <v>0</v>
      </c>
      <c r="I32" s="38">
        <f>SUM(I12:I31)</f>
        <v>0</v>
      </c>
      <c r="J32" s="38">
        <f>SUM(J12:J31)</f>
        <v>0</v>
      </c>
      <c r="K32" s="38">
        <f>SUM(H32:J32)</f>
        <v>0</v>
      </c>
      <c r="L32" s="28"/>
    </row>
    <row r="33" spans="2:12" ht="27" customHeight="1" thickTop="1" thickBot="1" x14ac:dyDescent="0.35">
      <c r="B33" s="39">
        <v>22</v>
      </c>
      <c r="C33" s="79"/>
      <c r="D33" s="80"/>
      <c r="E33" s="80"/>
      <c r="F33" s="80"/>
      <c r="G33" s="80"/>
      <c r="H33" s="80"/>
      <c r="I33" s="81"/>
      <c r="J33" s="40" t="s">
        <v>165</v>
      </c>
      <c r="K33" s="58">
        <f>K32</f>
        <v>0</v>
      </c>
      <c r="L33" s="28"/>
    </row>
    <row r="34" spans="2:12" ht="16.5" customHeight="1" thickTop="1" x14ac:dyDescent="0.3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2" ht="16.5" customHeight="1" x14ac:dyDescent="0.3">
      <c r="B35" s="71" t="s">
        <v>76</v>
      </c>
      <c r="C35" s="71"/>
      <c r="D35" s="71"/>
      <c r="E35" s="71"/>
      <c r="F35" s="71"/>
      <c r="G35" s="71"/>
      <c r="H35" s="71"/>
      <c r="I35" s="71"/>
      <c r="J35" s="71"/>
      <c r="K35" s="71"/>
      <c r="L35" s="28"/>
    </row>
    <row r="36" spans="2:12" ht="16.5" customHeight="1" thickBot="1" x14ac:dyDescent="0.35">
      <c r="B36" s="71" t="s">
        <v>77</v>
      </c>
      <c r="C36" s="71"/>
      <c r="D36" s="71"/>
      <c r="E36" s="71"/>
      <c r="F36" s="71"/>
      <c r="G36" s="71"/>
      <c r="H36" s="71"/>
      <c r="I36" s="71"/>
      <c r="J36" s="71"/>
      <c r="K36" s="71"/>
      <c r="L36" s="28"/>
    </row>
    <row r="37" spans="2:12" ht="16.5" customHeight="1" x14ac:dyDescent="0.3">
      <c r="B37" s="76" t="s">
        <v>62</v>
      </c>
      <c r="C37" s="76" t="s">
        <v>63</v>
      </c>
      <c r="D37" s="76" t="s">
        <v>64</v>
      </c>
      <c r="E37" s="76" t="s">
        <v>65</v>
      </c>
      <c r="F37" s="76" t="s">
        <v>66</v>
      </c>
      <c r="G37" s="76" t="s">
        <v>13</v>
      </c>
      <c r="H37" s="76" t="s">
        <v>67</v>
      </c>
      <c r="I37" s="76" t="s">
        <v>68</v>
      </c>
      <c r="J37" s="76" t="s">
        <v>78</v>
      </c>
      <c r="K37" s="76" t="s">
        <v>70</v>
      </c>
      <c r="L37" s="28"/>
    </row>
    <row r="38" spans="2:12" ht="16.5" customHeight="1" x14ac:dyDescent="0.3"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28"/>
    </row>
    <row r="39" spans="2:12" ht="16.5" customHeight="1" x14ac:dyDescent="0.3"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28"/>
    </row>
    <row r="40" spans="2:12" ht="16.5" customHeight="1" x14ac:dyDescent="0.3"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28"/>
    </row>
    <row r="41" spans="2:12" ht="16.5" customHeight="1" thickBot="1" x14ac:dyDescent="0.35"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28"/>
    </row>
    <row r="42" spans="2:12" ht="16.5" customHeight="1" thickBot="1" x14ac:dyDescent="0.35">
      <c r="B42" s="33" t="s">
        <v>4</v>
      </c>
      <c r="C42" s="34" t="s">
        <v>5</v>
      </c>
      <c r="D42" s="34" t="s">
        <v>6</v>
      </c>
      <c r="E42" s="34" t="s">
        <v>7</v>
      </c>
      <c r="F42" s="34" t="s">
        <v>8</v>
      </c>
      <c r="G42" s="34" t="s">
        <v>71</v>
      </c>
      <c r="H42" s="34" t="s">
        <v>9</v>
      </c>
      <c r="I42" s="34" t="s">
        <v>72</v>
      </c>
      <c r="J42" s="34" t="s">
        <v>28</v>
      </c>
      <c r="K42" s="34" t="s">
        <v>29</v>
      </c>
      <c r="L42" s="28"/>
    </row>
    <row r="43" spans="2:12" ht="16.5" customHeight="1" thickBot="1" x14ac:dyDescent="0.35">
      <c r="B43" s="33">
        <v>1</v>
      </c>
      <c r="C43" s="34">
        <v>0.6</v>
      </c>
      <c r="D43" s="34">
        <v>15</v>
      </c>
      <c r="E43" s="34">
        <v>16</v>
      </c>
      <c r="F43" s="34" t="s">
        <v>73</v>
      </c>
      <c r="G43" s="34">
        <v>1</v>
      </c>
      <c r="H43" s="34"/>
      <c r="I43" s="34"/>
      <c r="J43" s="34"/>
      <c r="K43" s="34">
        <f t="shared" ref="K43:K62" si="1">SUM(H43:J43)</f>
        <v>0</v>
      </c>
      <c r="L43" s="28"/>
    </row>
    <row r="44" spans="2:12" ht="16.5" customHeight="1" thickBot="1" x14ac:dyDescent="0.35">
      <c r="B44" s="33">
        <v>2</v>
      </c>
      <c r="C44" s="34">
        <v>0.6</v>
      </c>
      <c r="D44" s="34">
        <v>20</v>
      </c>
      <c r="E44" s="34">
        <v>16</v>
      </c>
      <c r="F44" s="34" t="s">
        <v>73</v>
      </c>
      <c r="G44" s="34">
        <v>1</v>
      </c>
      <c r="H44" s="34"/>
      <c r="I44" s="34"/>
      <c r="J44" s="34"/>
      <c r="K44" s="34">
        <f t="shared" si="1"/>
        <v>0</v>
      </c>
      <c r="L44" s="28"/>
    </row>
    <row r="45" spans="2:12" ht="16.5" customHeight="1" thickBot="1" x14ac:dyDescent="0.35">
      <c r="B45" s="33">
        <v>3</v>
      </c>
      <c r="C45" s="34">
        <v>1.5</v>
      </c>
      <c r="D45" s="34">
        <v>15</v>
      </c>
      <c r="E45" s="34">
        <v>16</v>
      </c>
      <c r="F45" s="34" t="s">
        <v>73</v>
      </c>
      <c r="G45" s="34">
        <v>1</v>
      </c>
      <c r="H45" s="34"/>
      <c r="I45" s="34"/>
      <c r="J45" s="34"/>
      <c r="K45" s="34">
        <f t="shared" si="1"/>
        <v>0</v>
      </c>
      <c r="L45" s="28"/>
    </row>
    <row r="46" spans="2:12" ht="16.5" customHeight="1" thickBot="1" x14ac:dyDescent="0.35">
      <c r="B46" s="33">
        <v>4</v>
      </c>
      <c r="C46" s="34">
        <v>1.5</v>
      </c>
      <c r="D46" s="34">
        <v>20</v>
      </c>
      <c r="E46" s="34">
        <v>16</v>
      </c>
      <c r="F46" s="34" t="s">
        <v>73</v>
      </c>
      <c r="G46" s="34">
        <v>1</v>
      </c>
      <c r="H46" s="34"/>
      <c r="I46" s="34"/>
      <c r="J46" s="34"/>
      <c r="K46" s="34">
        <f t="shared" si="1"/>
        <v>0</v>
      </c>
      <c r="L46" s="28"/>
    </row>
    <row r="47" spans="2:12" ht="16.5" customHeight="1" thickBot="1" x14ac:dyDescent="0.35">
      <c r="B47" s="33">
        <v>5</v>
      </c>
      <c r="C47" s="34">
        <v>2.5</v>
      </c>
      <c r="D47" s="34">
        <v>20</v>
      </c>
      <c r="E47" s="34">
        <v>16</v>
      </c>
      <c r="F47" s="34" t="s">
        <v>73</v>
      </c>
      <c r="G47" s="34">
        <v>1</v>
      </c>
      <c r="H47" s="34"/>
      <c r="I47" s="34"/>
      <c r="J47" s="34"/>
      <c r="K47" s="34">
        <f t="shared" si="1"/>
        <v>0</v>
      </c>
      <c r="L47" s="28"/>
    </row>
    <row r="48" spans="2:12" ht="16.5" customHeight="1" thickBot="1" x14ac:dyDescent="0.35">
      <c r="B48" s="33">
        <v>6</v>
      </c>
      <c r="C48" s="34">
        <v>2.5</v>
      </c>
      <c r="D48" s="34">
        <v>25</v>
      </c>
      <c r="E48" s="34">
        <v>16</v>
      </c>
      <c r="F48" s="34" t="s">
        <v>73</v>
      </c>
      <c r="G48" s="34">
        <v>1</v>
      </c>
      <c r="H48" s="34"/>
      <c r="I48" s="34"/>
      <c r="J48" s="34"/>
      <c r="K48" s="34">
        <f t="shared" si="1"/>
        <v>0</v>
      </c>
      <c r="L48" s="28"/>
    </row>
    <row r="49" spans="2:12" ht="16.5" customHeight="1" thickBot="1" x14ac:dyDescent="0.35">
      <c r="B49" s="33">
        <v>7</v>
      </c>
      <c r="C49" s="34">
        <v>3.5</v>
      </c>
      <c r="D49" s="34">
        <v>25</v>
      </c>
      <c r="E49" s="34">
        <v>16</v>
      </c>
      <c r="F49" s="34" t="s">
        <v>73</v>
      </c>
      <c r="G49" s="34">
        <v>1</v>
      </c>
      <c r="H49" s="34"/>
      <c r="I49" s="34"/>
      <c r="J49" s="34"/>
      <c r="K49" s="34">
        <f t="shared" si="1"/>
        <v>0</v>
      </c>
      <c r="L49" s="28"/>
    </row>
    <row r="50" spans="2:12" ht="16.5" customHeight="1" thickBot="1" x14ac:dyDescent="0.35">
      <c r="B50" s="33">
        <v>8</v>
      </c>
      <c r="C50" s="34">
        <v>3.5</v>
      </c>
      <c r="D50" s="34">
        <v>40</v>
      </c>
      <c r="E50" s="34">
        <v>16</v>
      </c>
      <c r="F50" s="34" t="s">
        <v>74</v>
      </c>
      <c r="G50" s="34">
        <v>1</v>
      </c>
      <c r="H50" s="34"/>
      <c r="I50" s="34"/>
      <c r="J50" s="34"/>
      <c r="K50" s="34">
        <f t="shared" si="1"/>
        <v>0</v>
      </c>
      <c r="L50" s="28"/>
    </row>
    <row r="51" spans="2:12" ht="16.5" customHeight="1" thickBot="1" x14ac:dyDescent="0.35">
      <c r="B51" s="33">
        <v>9</v>
      </c>
      <c r="C51" s="34">
        <v>6</v>
      </c>
      <c r="D51" s="34">
        <v>25</v>
      </c>
      <c r="E51" s="34">
        <v>16</v>
      </c>
      <c r="F51" s="34" t="s">
        <v>73</v>
      </c>
      <c r="G51" s="34">
        <v>1</v>
      </c>
      <c r="H51" s="34"/>
      <c r="I51" s="34"/>
      <c r="J51" s="34"/>
      <c r="K51" s="34">
        <f t="shared" si="1"/>
        <v>0</v>
      </c>
      <c r="L51" s="28"/>
    </row>
    <row r="52" spans="2:12" ht="16.5" customHeight="1" thickBot="1" x14ac:dyDescent="0.35">
      <c r="B52" s="33">
        <v>10</v>
      </c>
      <c r="C52" s="34">
        <v>6</v>
      </c>
      <c r="D52" s="34">
        <v>32</v>
      </c>
      <c r="E52" s="34">
        <v>16</v>
      </c>
      <c r="F52" s="34" t="s">
        <v>73</v>
      </c>
      <c r="G52" s="34">
        <v>1</v>
      </c>
      <c r="H52" s="34"/>
      <c r="I52" s="34"/>
      <c r="J52" s="34"/>
      <c r="K52" s="34">
        <f t="shared" si="1"/>
        <v>0</v>
      </c>
      <c r="L52" s="28"/>
    </row>
    <row r="53" spans="2:12" ht="16.5" customHeight="1" thickBot="1" x14ac:dyDescent="0.35">
      <c r="B53" s="33">
        <v>11</v>
      </c>
      <c r="C53" s="34">
        <v>6</v>
      </c>
      <c r="D53" s="34">
        <v>40</v>
      </c>
      <c r="E53" s="34">
        <v>16</v>
      </c>
      <c r="F53" s="34" t="s">
        <v>74</v>
      </c>
      <c r="G53" s="34">
        <v>1</v>
      </c>
      <c r="H53" s="34"/>
      <c r="I53" s="34"/>
      <c r="J53" s="34"/>
      <c r="K53" s="34">
        <f t="shared" si="1"/>
        <v>0</v>
      </c>
      <c r="L53" s="28"/>
    </row>
    <row r="54" spans="2:12" ht="16.5" customHeight="1" thickBot="1" x14ac:dyDescent="0.35">
      <c r="B54" s="33">
        <v>12</v>
      </c>
      <c r="C54" s="34">
        <v>6</v>
      </c>
      <c r="D54" s="34">
        <v>50</v>
      </c>
      <c r="E54" s="34">
        <v>16</v>
      </c>
      <c r="F54" s="34" t="s">
        <v>74</v>
      </c>
      <c r="G54" s="34">
        <v>1</v>
      </c>
      <c r="H54" s="34"/>
      <c r="I54" s="34"/>
      <c r="J54" s="34"/>
      <c r="K54" s="34">
        <f t="shared" si="1"/>
        <v>0</v>
      </c>
      <c r="L54" s="28"/>
    </row>
    <row r="55" spans="2:12" ht="16.5" customHeight="1" thickBot="1" x14ac:dyDescent="0.35">
      <c r="B55" s="33">
        <v>13</v>
      </c>
      <c r="C55" s="34">
        <v>10</v>
      </c>
      <c r="D55" s="34">
        <v>40</v>
      </c>
      <c r="E55" s="34">
        <v>16</v>
      </c>
      <c r="F55" s="34" t="s">
        <v>73</v>
      </c>
      <c r="G55" s="34">
        <v>1</v>
      </c>
      <c r="H55" s="34"/>
      <c r="I55" s="34"/>
      <c r="J55" s="34"/>
      <c r="K55" s="34">
        <f t="shared" si="1"/>
        <v>0</v>
      </c>
      <c r="L55" s="28"/>
    </row>
    <row r="56" spans="2:12" ht="16.5" customHeight="1" thickBot="1" x14ac:dyDescent="0.35">
      <c r="B56" s="33">
        <v>14</v>
      </c>
      <c r="C56" s="34">
        <v>10</v>
      </c>
      <c r="D56" s="34">
        <v>40</v>
      </c>
      <c r="E56" s="34">
        <v>16</v>
      </c>
      <c r="F56" s="34" t="s">
        <v>74</v>
      </c>
      <c r="G56" s="34">
        <v>1</v>
      </c>
      <c r="H56" s="34"/>
      <c r="I56" s="34"/>
      <c r="J56" s="34"/>
      <c r="K56" s="34">
        <f t="shared" si="1"/>
        <v>0</v>
      </c>
      <c r="L56" s="28"/>
    </row>
    <row r="57" spans="2:12" ht="16.5" customHeight="1" thickBot="1" x14ac:dyDescent="0.35">
      <c r="B57" s="33">
        <v>15</v>
      </c>
      <c r="C57" s="34">
        <v>10</v>
      </c>
      <c r="D57" s="34">
        <v>50</v>
      </c>
      <c r="E57" s="34">
        <v>16</v>
      </c>
      <c r="F57" s="34" t="s">
        <v>74</v>
      </c>
      <c r="G57" s="34">
        <v>1</v>
      </c>
      <c r="H57" s="34"/>
      <c r="I57" s="34"/>
      <c r="J57" s="34"/>
      <c r="K57" s="34">
        <f t="shared" si="1"/>
        <v>0</v>
      </c>
      <c r="L57" s="28"/>
    </row>
    <row r="58" spans="2:12" ht="16.5" customHeight="1" thickBot="1" x14ac:dyDescent="0.35">
      <c r="B58" s="33">
        <v>16</v>
      </c>
      <c r="C58" s="34">
        <v>15</v>
      </c>
      <c r="D58" s="34">
        <v>50</v>
      </c>
      <c r="E58" s="34">
        <v>16</v>
      </c>
      <c r="F58" s="34" t="s">
        <v>74</v>
      </c>
      <c r="G58" s="34">
        <v>1</v>
      </c>
      <c r="H58" s="34"/>
      <c r="I58" s="34"/>
      <c r="J58" s="34"/>
      <c r="K58" s="34">
        <f>SUM(H58:J58)</f>
        <v>0</v>
      </c>
      <c r="L58" s="28"/>
    </row>
    <row r="59" spans="2:12" ht="16.5" customHeight="1" thickBot="1" x14ac:dyDescent="0.35">
      <c r="B59" s="33">
        <v>17</v>
      </c>
      <c r="C59" s="34">
        <v>25</v>
      </c>
      <c r="D59" s="34">
        <v>65</v>
      </c>
      <c r="E59" s="34">
        <v>16</v>
      </c>
      <c r="F59" s="34" t="s">
        <v>74</v>
      </c>
      <c r="G59" s="34">
        <v>1</v>
      </c>
      <c r="H59" s="34"/>
      <c r="I59" s="34"/>
      <c r="J59" s="34"/>
      <c r="K59" s="34">
        <f t="shared" si="1"/>
        <v>0</v>
      </c>
      <c r="L59" s="28"/>
    </row>
    <row r="60" spans="2:12" ht="16.5" customHeight="1" thickBot="1" x14ac:dyDescent="0.35">
      <c r="B60" s="33">
        <v>18</v>
      </c>
      <c r="C60" s="34">
        <v>40</v>
      </c>
      <c r="D60" s="34">
        <v>80</v>
      </c>
      <c r="E60" s="34">
        <v>16</v>
      </c>
      <c r="F60" s="34" t="s">
        <v>74</v>
      </c>
      <c r="G60" s="34">
        <v>1</v>
      </c>
      <c r="H60" s="34"/>
      <c r="I60" s="34"/>
      <c r="J60" s="34"/>
      <c r="K60" s="34">
        <f t="shared" si="1"/>
        <v>0</v>
      </c>
      <c r="L60" s="28"/>
    </row>
    <row r="61" spans="2:12" ht="16.5" customHeight="1" thickBot="1" x14ac:dyDescent="0.35">
      <c r="B61" s="33">
        <v>19</v>
      </c>
      <c r="C61" s="34">
        <v>60</v>
      </c>
      <c r="D61" s="34">
        <v>100</v>
      </c>
      <c r="E61" s="34">
        <v>16</v>
      </c>
      <c r="F61" s="34" t="s">
        <v>74</v>
      </c>
      <c r="G61" s="34">
        <v>1</v>
      </c>
      <c r="H61" s="34"/>
      <c r="I61" s="34"/>
      <c r="J61" s="34"/>
      <c r="K61" s="34">
        <f t="shared" si="1"/>
        <v>0</v>
      </c>
      <c r="L61" s="28"/>
    </row>
    <row r="62" spans="2:12" ht="16.5" customHeight="1" thickBot="1" x14ac:dyDescent="0.35">
      <c r="B62" s="35">
        <v>20</v>
      </c>
      <c r="C62" s="36">
        <v>150</v>
      </c>
      <c r="D62" s="36">
        <v>150</v>
      </c>
      <c r="E62" s="36">
        <v>16</v>
      </c>
      <c r="F62" s="36" t="s">
        <v>74</v>
      </c>
      <c r="G62" s="36">
        <v>1</v>
      </c>
      <c r="H62" s="36"/>
      <c r="I62" s="36"/>
      <c r="J62" s="36"/>
      <c r="K62" s="34">
        <f t="shared" si="1"/>
        <v>0</v>
      </c>
      <c r="L62" s="28"/>
    </row>
    <row r="63" spans="2:12" ht="16.5" customHeight="1" thickTop="1" thickBot="1" x14ac:dyDescent="0.35">
      <c r="B63" s="37">
        <v>21</v>
      </c>
      <c r="C63" s="73" t="s">
        <v>75</v>
      </c>
      <c r="D63" s="74"/>
      <c r="E63" s="74"/>
      <c r="F63" s="74"/>
      <c r="G63" s="75"/>
      <c r="H63" s="38">
        <f>SUM(H43:H62)</f>
        <v>0</v>
      </c>
      <c r="I63" s="38">
        <f>SUM(I43:I62)</f>
        <v>0</v>
      </c>
      <c r="J63" s="38">
        <f>SUM(J43:J62)</f>
        <v>0</v>
      </c>
      <c r="K63" s="38">
        <f>SUM(H63:J63)</f>
        <v>0</v>
      </c>
      <c r="L63" s="28"/>
    </row>
    <row r="64" spans="2:12" ht="30" customHeight="1" thickTop="1" thickBot="1" x14ac:dyDescent="0.35">
      <c r="B64" s="39">
        <v>22</v>
      </c>
      <c r="C64" s="92"/>
      <c r="D64" s="93"/>
      <c r="E64" s="93"/>
      <c r="F64" s="93"/>
      <c r="G64" s="93"/>
      <c r="H64" s="93"/>
      <c r="I64" s="93"/>
      <c r="J64" s="40" t="s">
        <v>166</v>
      </c>
      <c r="K64" s="58">
        <f>K63</f>
        <v>0</v>
      </c>
      <c r="L64" s="28"/>
    </row>
    <row r="65" spans="2:12" ht="16.5" customHeight="1" thickTop="1" x14ac:dyDescent="0.3">
      <c r="B65" s="27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2:12" ht="16.5" customHeight="1" x14ac:dyDescent="0.3">
      <c r="B66" s="94" t="s">
        <v>79</v>
      </c>
      <c r="C66" s="94"/>
      <c r="D66" s="94"/>
      <c r="E66" s="94"/>
      <c r="F66" s="94"/>
      <c r="G66" s="94"/>
      <c r="H66" s="94"/>
      <c r="I66" s="94"/>
      <c r="J66" s="94"/>
      <c r="K66" s="94"/>
      <c r="L66" s="94"/>
    </row>
    <row r="67" spans="2:12" ht="16.5" customHeight="1" thickBot="1" x14ac:dyDescent="0.35">
      <c r="B67" t="s">
        <v>80</v>
      </c>
    </row>
    <row r="68" spans="2:12" ht="16.5" customHeight="1" x14ac:dyDescent="0.3">
      <c r="B68" s="76" t="s">
        <v>62</v>
      </c>
      <c r="C68" s="76" t="s">
        <v>63</v>
      </c>
      <c r="D68" s="76" t="s">
        <v>64</v>
      </c>
      <c r="E68" s="76" t="s">
        <v>65</v>
      </c>
      <c r="F68" s="76" t="s">
        <v>81</v>
      </c>
      <c r="G68" s="76" t="s">
        <v>66</v>
      </c>
      <c r="H68" s="76" t="s">
        <v>13</v>
      </c>
      <c r="I68" s="76" t="s">
        <v>82</v>
      </c>
      <c r="J68" s="76" t="s">
        <v>83</v>
      </c>
      <c r="K68" s="76" t="s">
        <v>84</v>
      </c>
      <c r="L68" s="76" t="s">
        <v>85</v>
      </c>
    </row>
    <row r="69" spans="2:12" ht="16.5" customHeight="1" x14ac:dyDescent="0.3">
      <c r="B69" s="82"/>
      <c r="C69" s="82"/>
      <c r="D69" s="82"/>
      <c r="E69" s="82"/>
      <c r="F69" s="82"/>
      <c r="G69" s="82"/>
      <c r="H69" s="82"/>
      <c r="I69" s="77"/>
      <c r="J69" s="77"/>
      <c r="K69" s="77"/>
      <c r="L69" s="77"/>
    </row>
    <row r="70" spans="2:12" ht="16.5" customHeight="1" x14ac:dyDescent="0.3">
      <c r="B70" s="82"/>
      <c r="C70" s="82"/>
      <c r="D70" s="82"/>
      <c r="E70" s="82"/>
      <c r="F70" s="82"/>
      <c r="G70" s="82"/>
      <c r="H70" s="82"/>
      <c r="I70" s="77"/>
      <c r="J70" s="77"/>
      <c r="K70" s="77"/>
      <c r="L70" s="77"/>
    </row>
    <row r="71" spans="2:12" ht="16.5" customHeight="1" x14ac:dyDescent="0.3">
      <c r="B71" s="82"/>
      <c r="C71" s="82"/>
      <c r="D71" s="82"/>
      <c r="E71" s="82"/>
      <c r="F71" s="82"/>
      <c r="G71" s="82"/>
      <c r="H71" s="82"/>
      <c r="I71" s="77"/>
      <c r="J71" s="77"/>
      <c r="K71" s="77"/>
      <c r="L71" s="77"/>
    </row>
    <row r="72" spans="2:12" ht="16.5" customHeight="1" thickBot="1" x14ac:dyDescent="0.35">
      <c r="B72" s="83"/>
      <c r="C72" s="83"/>
      <c r="D72" s="83"/>
      <c r="E72" s="83"/>
      <c r="F72" s="83"/>
      <c r="G72" s="83"/>
      <c r="H72" s="83"/>
      <c r="I72" s="78"/>
      <c r="J72" s="78"/>
      <c r="K72" s="78"/>
      <c r="L72" s="78"/>
    </row>
    <row r="73" spans="2:12" ht="16.5" customHeight="1" thickBot="1" x14ac:dyDescent="0.35">
      <c r="B73" s="33" t="s">
        <v>4</v>
      </c>
      <c r="C73" s="34" t="s">
        <v>5</v>
      </c>
      <c r="D73" s="34" t="s">
        <v>6</v>
      </c>
      <c r="E73" s="34" t="s">
        <v>7</v>
      </c>
      <c r="F73" s="34" t="s">
        <v>8</v>
      </c>
      <c r="G73" s="34" t="s">
        <v>71</v>
      </c>
      <c r="H73" s="34" t="s">
        <v>9</v>
      </c>
      <c r="I73" s="34" t="s">
        <v>72</v>
      </c>
      <c r="J73" s="34" t="s">
        <v>28</v>
      </c>
      <c r="K73" s="34" t="s">
        <v>29</v>
      </c>
      <c r="L73" s="34" t="s">
        <v>86</v>
      </c>
    </row>
    <row r="74" spans="2:12" ht="16.5" customHeight="1" thickBot="1" x14ac:dyDescent="0.35">
      <c r="B74" s="33">
        <v>1</v>
      </c>
      <c r="C74" s="31" t="s">
        <v>167</v>
      </c>
      <c r="D74" s="32">
        <v>15</v>
      </c>
      <c r="E74" s="32">
        <v>16</v>
      </c>
      <c r="F74" s="32" t="s">
        <v>88</v>
      </c>
      <c r="G74" s="32" t="s">
        <v>73</v>
      </c>
      <c r="H74" s="34">
        <v>1</v>
      </c>
      <c r="I74" s="34"/>
      <c r="J74" s="34"/>
      <c r="K74" s="34"/>
      <c r="L74" s="34">
        <f t="shared" ref="L74:L100" si="2">SUM(I74:K74)</f>
        <v>0</v>
      </c>
    </row>
    <row r="75" spans="2:12" ht="16.5" customHeight="1" thickBot="1" x14ac:dyDescent="0.35">
      <c r="B75" s="33">
        <v>2</v>
      </c>
      <c r="C75" s="33" t="s">
        <v>167</v>
      </c>
      <c r="D75" s="34">
        <v>15</v>
      </c>
      <c r="E75" s="34">
        <v>16</v>
      </c>
      <c r="F75" s="34" t="s">
        <v>87</v>
      </c>
      <c r="G75" s="34" t="s">
        <v>73</v>
      </c>
      <c r="H75" s="34">
        <v>1</v>
      </c>
      <c r="I75" s="34"/>
      <c r="J75" s="34"/>
      <c r="K75" s="34"/>
      <c r="L75" s="34">
        <f t="shared" si="2"/>
        <v>0</v>
      </c>
    </row>
    <row r="76" spans="2:12" ht="16.5" customHeight="1" thickBot="1" x14ac:dyDescent="0.35">
      <c r="B76" s="33">
        <v>3</v>
      </c>
      <c r="C76" s="33" t="s">
        <v>168</v>
      </c>
      <c r="D76" s="34">
        <v>15</v>
      </c>
      <c r="E76" s="34">
        <v>16</v>
      </c>
      <c r="F76" s="34" t="s">
        <v>88</v>
      </c>
      <c r="G76" s="34" t="s">
        <v>73</v>
      </c>
      <c r="H76" s="34">
        <v>1</v>
      </c>
      <c r="I76" s="34"/>
      <c r="J76" s="34"/>
      <c r="K76" s="34"/>
      <c r="L76" s="34">
        <f t="shared" si="2"/>
        <v>0</v>
      </c>
    </row>
    <row r="77" spans="2:12" ht="16.5" customHeight="1" thickBot="1" x14ac:dyDescent="0.35">
      <c r="B77" s="33">
        <v>4</v>
      </c>
      <c r="C77" s="33" t="s">
        <v>168</v>
      </c>
      <c r="D77" s="34">
        <v>15</v>
      </c>
      <c r="E77" s="34">
        <v>16</v>
      </c>
      <c r="F77" s="34" t="s">
        <v>87</v>
      </c>
      <c r="G77" s="34" t="s">
        <v>73</v>
      </c>
      <c r="H77" s="34">
        <v>1</v>
      </c>
      <c r="I77" s="34"/>
      <c r="J77" s="34"/>
      <c r="K77" s="34"/>
      <c r="L77" s="34">
        <f t="shared" si="2"/>
        <v>0</v>
      </c>
    </row>
    <row r="78" spans="2:12" ht="16.5" customHeight="1" thickBot="1" x14ac:dyDescent="0.35">
      <c r="B78" s="33">
        <v>5</v>
      </c>
      <c r="C78" s="33" t="s">
        <v>168</v>
      </c>
      <c r="D78" s="34">
        <v>20</v>
      </c>
      <c r="E78" s="34">
        <v>16</v>
      </c>
      <c r="F78" s="34" t="s">
        <v>88</v>
      </c>
      <c r="G78" s="34" t="s">
        <v>73</v>
      </c>
      <c r="H78" s="34">
        <v>1</v>
      </c>
      <c r="I78" s="34"/>
      <c r="J78" s="34"/>
      <c r="K78" s="34"/>
      <c r="L78" s="34">
        <f t="shared" si="2"/>
        <v>0</v>
      </c>
    </row>
    <row r="79" spans="2:12" ht="16.5" customHeight="1" thickBot="1" x14ac:dyDescent="0.35">
      <c r="B79" s="33">
        <v>6</v>
      </c>
      <c r="C79" s="33" t="s">
        <v>168</v>
      </c>
      <c r="D79" s="34">
        <v>20</v>
      </c>
      <c r="E79" s="34">
        <v>16</v>
      </c>
      <c r="F79" s="34" t="s">
        <v>87</v>
      </c>
      <c r="G79" s="34" t="s">
        <v>73</v>
      </c>
      <c r="H79" s="34">
        <v>1</v>
      </c>
      <c r="I79" s="34"/>
      <c r="J79" s="34"/>
      <c r="K79" s="34"/>
      <c r="L79" s="34">
        <f t="shared" si="2"/>
        <v>0</v>
      </c>
    </row>
    <row r="80" spans="2:12" ht="16.5" customHeight="1" thickBot="1" x14ac:dyDescent="0.35">
      <c r="B80" s="33">
        <v>7</v>
      </c>
      <c r="C80" s="33" t="s">
        <v>169</v>
      </c>
      <c r="D80" s="34">
        <v>20</v>
      </c>
      <c r="E80" s="34">
        <v>16</v>
      </c>
      <c r="F80" s="34" t="s">
        <v>88</v>
      </c>
      <c r="G80" s="34" t="s">
        <v>73</v>
      </c>
      <c r="H80" s="34">
        <v>1</v>
      </c>
      <c r="I80" s="34"/>
      <c r="J80" s="34"/>
      <c r="K80" s="34"/>
      <c r="L80" s="34">
        <f t="shared" si="2"/>
        <v>0</v>
      </c>
    </row>
    <row r="81" spans="2:12" ht="16.5" customHeight="1" thickBot="1" x14ac:dyDescent="0.35">
      <c r="B81" s="33">
        <v>8</v>
      </c>
      <c r="C81" s="33" t="s">
        <v>169</v>
      </c>
      <c r="D81" s="34">
        <v>20</v>
      </c>
      <c r="E81" s="34">
        <v>16</v>
      </c>
      <c r="F81" s="34" t="s">
        <v>87</v>
      </c>
      <c r="G81" s="34" t="s">
        <v>73</v>
      </c>
      <c r="H81" s="34">
        <v>1</v>
      </c>
      <c r="I81" s="34"/>
      <c r="J81" s="34"/>
      <c r="K81" s="34"/>
      <c r="L81" s="34">
        <f t="shared" si="2"/>
        <v>0</v>
      </c>
    </row>
    <row r="82" spans="2:12" ht="16.5" customHeight="1" thickBot="1" x14ac:dyDescent="0.35">
      <c r="B82" s="33">
        <v>9</v>
      </c>
      <c r="C82" s="33" t="s">
        <v>170</v>
      </c>
      <c r="D82" s="34">
        <v>25</v>
      </c>
      <c r="E82" s="34">
        <v>16</v>
      </c>
      <c r="F82" s="34" t="s">
        <v>88</v>
      </c>
      <c r="G82" s="34" t="s">
        <v>73</v>
      </c>
      <c r="H82" s="34">
        <v>1</v>
      </c>
      <c r="I82" s="34"/>
      <c r="J82" s="34"/>
      <c r="K82" s="34"/>
      <c r="L82" s="34">
        <f t="shared" si="2"/>
        <v>0</v>
      </c>
    </row>
    <row r="83" spans="2:12" ht="16.5" customHeight="1" thickBot="1" x14ac:dyDescent="0.35">
      <c r="B83" s="33">
        <v>10</v>
      </c>
      <c r="C83" s="33" t="s">
        <v>170</v>
      </c>
      <c r="D83" s="34">
        <v>25</v>
      </c>
      <c r="E83" s="34">
        <v>16</v>
      </c>
      <c r="F83" s="34" t="s">
        <v>171</v>
      </c>
      <c r="G83" s="34" t="s">
        <v>73</v>
      </c>
      <c r="H83" s="34">
        <v>1</v>
      </c>
      <c r="I83" s="34"/>
      <c r="J83" s="34"/>
      <c r="K83" s="34"/>
      <c r="L83" s="34">
        <f t="shared" si="2"/>
        <v>0</v>
      </c>
    </row>
    <row r="84" spans="2:12" ht="16.5" customHeight="1" thickBot="1" x14ac:dyDescent="0.35">
      <c r="B84" s="33">
        <v>11</v>
      </c>
      <c r="C84" s="33">
        <v>10</v>
      </c>
      <c r="D84" s="34">
        <v>32</v>
      </c>
      <c r="E84" s="34">
        <v>16</v>
      </c>
      <c r="F84" s="34" t="s">
        <v>88</v>
      </c>
      <c r="G84" s="34" t="s">
        <v>73</v>
      </c>
      <c r="H84" s="34">
        <v>1</v>
      </c>
      <c r="I84" s="34"/>
      <c r="J84" s="34"/>
      <c r="K84" s="34"/>
      <c r="L84" s="34">
        <f t="shared" si="2"/>
        <v>0</v>
      </c>
    </row>
    <row r="85" spans="2:12" ht="16.5" customHeight="1" thickBot="1" x14ac:dyDescent="0.35">
      <c r="B85" s="33">
        <v>12</v>
      </c>
      <c r="C85" s="33">
        <v>10</v>
      </c>
      <c r="D85" s="34">
        <v>32</v>
      </c>
      <c r="E85" s="34">
        <v>16</v>
      </c>
      <c r="F85" s="34" t="s">
        <v>171</v>
      </c>
      <c r="G85" s="34" t="s">
        <v>73</v>
      </c>
      <c r="H85" s="34">
        <v>1</v>
      </c>
      <c r="I85" s="34"/>
      <c r="J85" s="34"/>
      <c r="K85" s="34"/>
      <c r="L85" s="34">
        <f t="shared" si="2"/>
        <v>0</v>
      </c>
    </row>
    <row r="86" spans="2:12" ht="16.5" customHeight="1" thickBot="1" x14ac:dyDescent="0.35">
      <c r="B86" s="33">
        <v>13</v>
      </c>
      <c r="C86" s="33">
        <v>16</v>
      </c>
      <c r="D86" s="34">
        <v>40</v>
      </c>
      <c r="E86" s="34">
        <v>16</v>
      </c>
      <c r="F86" s="34" t="s">
        <v>88</v>
      </c>
      <c r="G86" s="41" t="s">
        <v>89</v>
      </c>
      <c r="H86" s="34">
        <v>1</v>
      </c>
      <c r="I86" s="34"/>
      <c r="J86" s="34"/>
      <c r="K86" s="34"/>
      <c r="L86" s="34">
        <f t="shared" si="2"/>
        <v>0</v>
      </c>
    </row>
    <row r="87" spans="2:12" ht="16.5" customHeight="1" thickBot="1" x14ac:dyDescent="0.35">
      <c r="B87" s="33">
        <v>14</v>
      </c>
      <c r="C87" s="33">
        <v>16</v>
      </c>
      <c r="D87" s="34">
        <v>40</v>
      </c>
      <c r="E87" s="34">
        <v>16</v>
      </c>
      <c r="F87" s="34" t="s">
        <v>171</v>
      </c>
      <c r="G87" s="41" t="s">
        <v>89</v>
      </c>
      <c r="H87" s="34">
        <v>1</v>
      </c>
      <c r="I87" s="34"/>
      <c r="J87" s="34"/>
      <c r="K87" s="34"/>
      <c r="L87" s="34">
        <f t="shared" si="2"/>
        <v>0</v>
      </c>
    </row>
    <row r="88" spans="2:12" ht="16.5" customHeight="1" thickBot="1" x14ac:dyDescent="0.35">
      <c r="B88" s="33">
        <v>15</v>
      </c>
      <c r="C88" s="33">
        <v>40</v>
      </c>
      <c r="D88" s="34">
        <v>40</v>
      </c>
      <c r="E88" s="34">
        <v>16</v>
      </c>
      <c r="F88" s="34" t="s">
        <v>88</v>
      </c>
      <c r="G88" s="34" t="s">
        <v>74</v>
      </c>
      <c r="H88" s="34">
        <v>1</v>
      </c>
      <c r="I88" s="34"/>
      <c r="J88" s="34"/>
      <c r="K88" s="34"/>
      <c r="L88" s="34">
        <f t="shared" si="2"/>
        <v>0</v>
      </c>
    </row>
    <row r="89" spans="2:12" ht="16.5" customHeight="1" thickBot="1" x14ac:dyDescent="0.35">
      <c r="B89" s="33">
        <v>16</v>
      </c>
      <c r="C89" s="33">
        <v>40</v>
      </c>
      <c r="D89" s="34">
        <v>40</v>
      </c>
      <c r="E89" s="34">
        <v>16</v>
      </c>
      <c r="F89" s="34" t="s">
        <v>171</v>
      </c>
      <c r="G89" s="34" t="s">
        <v>74</v>
      </c>
      <c r="H89" s="34">
        <v>1</v>
      </c>
      <c r="I89" s="34"/>
      <c r="J89" s="34"/>
      <c r="K89" s="34"/>
      <c r="L89" s="34">
        <f t="shared" si="2"/>
        <v>0</v>
      </c>
    </row>
    <row r="90" spans="2:12" ht="16.5" customHeight="1" thickBot="1" x14ac:dyDescent="0.35">
      <c r="B90" s="33">
        <v>17</v>
      </c>
      <c r="C90" s="33">
        <v>50</v>
      </c>
      <c r="D90" s="34">
        <v>50</v>
      </c>
      <c r="E90" s="34">
        <v>16</v>
      </c>
      <c r="F90" s="34" t="s">
        <v>88</v>
      </c>
      <c r="G90" s="34" t="s">
        <v>74</v>
      </c>
      <c r="H90" s="34">
        <v>1</v>
      </c>
      <c r="I90" s="34"/>
      <c r="J90" s="34"/>
      <c r="K90" s="34"/>
      <c r="L90" s="34">
        <f t="shared" si="2"/>
        <v>0</v>
      </c>
    </row>
    <row r="91" spans="2:12" ht="16.5" customHeight="1" thickBot="1" x14ac:dyDescent="0.35">
      <c r="B91" s="33">
        <v>18</v>
      </c>
      <c r="C91" s="33">
        <v>50</v>
      </c>
      <c r="D91" s="34">
        <v>50</v>
      </c>
      <c r="E91" s="34">
        <v>16</v>
      </c>
      <c r="F91" s="34" t="s">
        <v>171</v>
      </c>
      <c r="G91" s="34" t="s">
        <v>74</v>
      </c>
      <c r="H91" s="34">
        <v>1</v>
      </c>
      <c r="I91" s="34"/>
      <c r="J91" s="34"/>
      <c r="K91" s="34"/>
      <c r="L91" s="34">
        <f t="shared" si="2"/>
        <v>0</v>
      </c>
    </row>
    <row r="92" spans="2:12" ht="16.5" customHeight="1" thickBot="1" x14ac:dyDescent="0.35">
      <c r="B92" s="33">
        <v>19</v>
      </c>
      <c r="C92" s="33">
        <v>65</v>
      </c>
      <c r="D92" s="34">
        <v>65</v>
      </c>
      <c r="E92" s="34">
        <v>16</v>
      </c>
      <c r="F92" s="34" t="s">
        <v>88</v>
      </c>
      <c r="G92" s="34" t="s">
        <v>74</v>
      </c>
      <c r="H92" s="34">
        <v>1</v>
      </c>
      <c r="I92" s="34"/>
      <c r="J92" s="34"/>
      <c r="K92" s="34"/>
      <c r="L92" s="34">
        <f t="shared" si="2"/>
        <v>0</v>
      </c>
    </row>
    <row r="93" spans="2:12" ht="16.5" customHeight="1" thickBot="1" x14ac:dyDescent="0.35">
      <c r="B93" s="33">
        <v>20</v>
      </c>
      <c r="C93" s="33">
        <v>65</v>
      </c>
      <c r="D93" s="34">
        <v>65</v>
      </c>
      <c r="E93" s="34">
        <v>16</v>
      </c>
      <c r="F93" s="34" t="s">
        <v>171</v>
      </c>
      <c r="G93" s="34" t="s">
        <v>74</v>
      </c>
      <c r="H93" s="34">
        <v>1</v>
      </c>
      <c r="I93" s="34"/>
      <c r="J93" s="34"/>
      <c r="K93" s="34"/>
      <c r="L93" s="34">
        <f t="shared" si="2"/>
        <v>0</v>
      </c>
    </row>
    <row r="94" spans="2:12" ht="16.5" customHeight="1" thickBot="1" x14ac:dyDescent="0.35">
      <c r="B94" s="33">
        <v>21</v>
      </c>
      <c r="C94" s="33">
        <v>80</v>
      </c>
      <c r="D94" s="34">
        <v>80</v>
      </c>
      <c r="E94" s="34">
        <v>16</v>
      </c>
      <c r="F94" s="34" t="s">
        <v>88</v>
      </c>
      <c r="G94" s="34" t="s">
        <v>74</v>
      </c>
      <c r="H94" s="34">
        <v>1</v>
      </c>
      <c r="I94" s="34"/>
      <c r="J94" s="34"/>
      <c r="K94" s="34"/>
      <c r="L94" s="34">
        <f t="shared" si="2"/>
        <v>0</v>
      </c>
    </row>
    <row r="95" spans="2:12" ht="16.5" customHeight="1" thickBot="1" x14ac:dyDescent="0.35">
      <c r="B95" s="33">
        <v>22</v>
      </c>
      <c r="C95" s="33">
        <v>80</v>
      </c>
      <c r="D95" s="34">
        <v>80</v>
      </c>
      <c r="E95" s="34">
        <v>16</v>
      </c>
      <c r="F95" s="34" t="s">
        <v>171</v>
      </c>
      <c r="G95" s="34" t="s">
        <v>74</v>
      </c>
      <c r="H95" s="34">
        <v>1</v>
      </c>
      <c r="I95" s="34"/>
      <c r="J95" s="34"/>
      <c r="K95" s="34"/>
      <c r="L95" s="34">
        <f t="shared" si="2"/>
        <v>0</v>
      </c>
    </row>
    <row r="96" spans="2:12" ht="16.5" customHeight="1" thickBot="1" x14ac:dyDescent="0.35">
      <c r="B96" s="33">
        <v>23</v>
      </c>
      <c r="C96" s="33">
        <v>100</v>
      </c>
      <c r="D96" s="34">
        <v>100</v>
      </c>
      <c r="E96" s="34">
        <v>16</v>
      </c>
      <c r="F96" s="34" t="s">
        <v>88</v>
      </c>
      <c r="G96" s="34" t="s">
        <v>74</v>
      </c>
      <c r="H96" s="34">
        <v>1</v>
      </c>
      <c r="I96" s="34"/>
      <c r="J96" s="34"/>
      <c r="K96" s="34"/>
      <c r="L96" s="34">
        <f t="shared" si="2"/>
        <v>0</v>
      </c>
    </row>
    <row r="97" spans="2:12" ht="16.5" customHeight="1" thickBot="1" x14ac:dyDescent="0.35">
      <c r="B97" s="33">
        <v>24</v>
      </c>
      <c r="C97" s="33">
        <v>100</v>
      </c>
      <c r="D97" s="34">
        <v>100</v>
      </c>
      <c r="E97" s="34">
        <v>16</v>
      </c>
      <c r="F97" s="34" t="s">
        <v>171</v>
      </c>
      <c r="G97" s="34" t="s">
        <v>74</v>
      </c>
      <c r="H97" s="34">
        <v>1</v>
      </c>
      <c r="I97" s="34"/>
      <c r="J97" s="34"/>
      <c r="K97" s="34"/>
      <c r="L97" s="34">
        <f t="shared" si="2"/>
        <v>0</v>
      </c>
    </row>
    <row r="98" spans="2:12" ht="16.5" customHeight="1" thickBot="1" x14ac:dyDescent="0.35">
      <c r="B98" s="33">
        <v>25</v>
      </c>
      <c r="C98" s="33">
        <v>125</v>
      </c>
      <c r="D98" s="34">
        <v>125</v>
      </c>
      <c r="E98" s="34">
        <v>16</v>
      </c>
      <c r="F98" s="34" t="s">
        <v>88</v>
      </c>
      <c r="G98" s="34" t="s">
        <v>74</v>
      </c>
      <c r="H98" s="34">
        <v>1</v>
      </c>
      <c r="I98" s="34"/>
      <c r="J98" s="34"/>
      <c r="K98" s="34"/>
      <c r="L98" s="34">
        <f t="shared" si="2"/>
        <v>0</v>
      </c>
    </row>
    <row r="99" spans="2:12" ht="16.5" customHeight="1" thickBot="1" x14ac:dyDescent="0.35">
      <c r="B99" s="33">
        <v>26</v>
      </c>
      <c r="C99" s="33">
        <v>125</v>
      </c>
      <c r="D99" s="34">
        <v>125</v>
      </c>
      <c r="E99" s="34">
        <v>16</v>
      </c>
      <c r="F99" s="34" t="s">
        <v>171</v>
      </c>
      <c r="G99" s="34" t="s">
        <v>74</v>
      </c>
      <c r="H99" s="34">
        <v>1</v>
      </c>
      <c r="I99" s="34"/>
      <c r="J99" s="34"/>
      <c r="K99" s="34"/>
      <c r="L99" s="34">
        <f t="shared" si="2"/>
        <v>0</v>
      </c>
    </row>
    <row r="100" spans="2:12" ht="16.5" customHeight="1" thickBot="1" x14ac:dyDescent="0.35">
      <c r="B100" s="33">
        <v>27</v>
      </c>
      <c r="C100" s="33">
        <v>150</v>
      </c>
      <c r="D100" s="34">
        <v>150</v>
      </c>
      <c r="E100" s="34">
        <v>16</v>
      </c>
      <c r="F100" s="34" t="s">
        <v>88</v>
      </c>
      <c r="G100" s="34" t="s">
        <v>74</v>
      </c>
      <c r="H100" s="34">
        <v>1</v>
      </c>
      <c r="I100" s="34"/>
      <c r="J100" s="34"/>
      <c r="K100" s="34"/>
      <c r="L100" s="34">
        <f t="shared" si="2"/>
        <v>0</v>
      </c>
    </row>
    <row r="101" spans="2:12" ht="16.5" customHeight="1" thickBot="1" x14ac:dyDescent="0.35">
      <c r="B101" s="33">
        <v>28</v>
      </c>
      <c r="C101" s="33">
        <v>150</v>
      </c>
      <c r="D101" s="34">
        <v>150</v>
      </c>
      <c r="E101" s="34">
        <v>16</v>
      </c>
      <c r="F101" s="34" t="s">
        <v>171</v>
      </c>
      <c r="G101" s="34" t="s">
        <v>74</v>
      </c>
      <c r="H101" s="34">
        <v>2</v>
      </c>
      <c r="I101" s="34"/>
      <c r="J101" s="34"/>
      <c r="K101" s="34"/>
      <c r="L101" s="34">
        <f t="shared" ref="L101:L105" si="3">SUM(I101:K101)</f>
        <v>0</v>
      </c>
    </row>
    <row r="102" spans="2:12" ht="16.5" customHeight="1" thickBot="1" x14ac:dyDescent="0.35">
      <c r="B102" s="33">
        <v>29</v>
      </c>
      <c r="C102" s="33">
        <v>200</v>
      </c>
      <c r="D102" s="34">
        <v>200</v>
      </c>
      <c r="E102" s="34">
        <v>16</v>
      </c>
      <c r="F102" s="34" t="s">
        <v>88</v>
      </c>
      <c r="G102" s="34" t="s">
        <v>74</v>
      </c>
      <c r="H102" s="34">
        <v>3</v>
      </c>
      <c r="I102" s="34"/>
      <c r="J102" s="34"/>
      <c r="K102" s="34"/>
      <c r="L102" s="34">
        <f t="shared" si="3"/>
        <v>0</v>
      </c>
    </row>
    <row r="103" spans="2:12" ht="16.5" customHeight="1" thickBot="1" x14ac:dyDescent="0.35">
      <c r="B103" s="33">
        <v>30</v>
      </c>
      <c r="C103" s="33">
        <v>200</v>
      </c>
      <c r="D103" s="34">
        <v>200</v>
      </c>
      <c r="E103" s="34">
        <v>16</v>
      </c>
      <c r="F103" s="34" t="s">
        <v>171</v>
      </c>
      <c r="G103" s="34" t="s">
        <v>74</v>
      </c>
      <c r="H103" s="34">
        <v>4</v>
      </c>
      <c r="I103" s="34"/>
      <c r="J103" s="34"/>
      <c r="K103" s="34"/>
      <c r="L103" s="34">
        <f t="shared" si="3"/>
        <v>0</v>
      </c>
    </row>
    <row r="104" spans="2:12" ht="16.5" customHeight="1" thickBot="1" x14ac:dyDescent="0.35">
      <c r="B104" s="33">
        <v>31</v>
      </c>
      <c r="C104" s="33">
        <v>250</v>
      </c>
      <c r="D104" s="34">
        <v>250</v>
      </c>
      <c r="E104" s="34">
        <v>16</v>
      </c>
      <c r="F104" s="34" t="s">
        <v>88</v>
      </c>
      <c r="G104" s="34" t="s">
        <v>74</v>
      </c>
      <c r="H104" s="34">
        <v>5</v>
      </c>
      <c r="I104" s="34"/>
      <c r="J104" s="34"/>
      <c r="K104" s="34"/>
      <c r="L104" s="34">
        <f t="shared" si="3"/>
        <v>0</v>
      </c>
    </row>
    <row r="105" spans="2:12" ht="16.5" customHeight="1" thickBot="1" x14ac:dyDescent="0.35">
      <c r="B105" s="33">
        <v>32</v>
      </c>
      <c r="C105" s="35">
        <v>250</v>
      </c>
      <c r="D105" s="36">
        <v>250</v>
      </c>
      <c r="E105" s="36">
        <v>16</v>
      </c>
      <c r="F105" s="36" t="s">
        <v>171</v>
      </c>
      <c r="G105" s="36" t="s">
        <v>74</v>
      </c>
      <c r="H105" s="34">
        <v>6</v>
      </c>
      <c r="I105" s="62"/>
      <c r="J105" s="62"/>
      <c r="K105" s="62"/>
      <c r="L105" s="62">
        <f t="shared" si="3"/>
        <v>0</v>
      </c>
    </row>
    <row r="106" spans="2:12" ht="16.5" customHeight="1" thickTop="1" thickBot="1" x14ac:dyDescent="0.35">
      <c r="B106" s="37">
        <v>33</v>
      </c>
      <c r="C106" s="42"/>
      <c r="D106" s="74" t="s">
        <v>90</v>
      </c>
      <c r="E106" s="74"/>
      <c r="F106" s="74"/>
      <c r="G106" s="74"/>
      <c r="H106" s="75"/>
      <c r="I106" s="39">
        <f>SUM(I74:I105)</f>
        <v>0</v>
      </c>
      <c r="J106" s="63">
        <f>SUM(J74:J105)</f>
        <v>0</v>
      </c>
      <c r="K106" s="63">
        <f>SUM(K74:K105)</f>
        <v>0</v>
      </c>
      <c r="L106" s="63">
        <f>SUM(I106:K106)</f>
        <v>0</v>
      </c>
    </row>
    <row r="107" spans="2:12" ht="42.75" customHeight="1" thickTop="1" thickBot="1" x14ac:dyDescent="0.35">
      <c r="B107" s="37">
        <v>34</v>
      </c>
      <c r="C107" s="42"/>
      <c r="D107" s="74"/>
      <c r="E107" s="74"/>
      <c r="F107" s="74"/>
      <c r="G107" s="74"/>
      <c r="H107" s="74"/>
      <c r="I107" s="74"/>
      <c r="J107" s="43"/>
      <c r="K107" s="38" t="s">
        <v>172</v>
      </c>
      <c r="L107" s="57">
        <f>L106</f>
        <v>0</v>
      </c>
    </row>
    <row r="108" spans="2:12" ht="16.5" customHeight="1" thickTop="1" x14ac:dyDescent="0.3"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2:12" ht="15.6" x14ac:dyDescent="0.3">
      <c r="B109" s="49" t="s">
        <v>96</v>
      </c>
    </row>
    <row r="110" spans="2:12" ht="16.2" thickBot="1" x14ac:dyDescent="0.35">
      <c r="B110" s="49" t="s">
        <v>97</v>
      </c>
    </row>
    <row r="111" spans="2:12" ht="41.4" thickBot="1" x14ac:dyDescent="0.35">
      <c r="B111" s="3" t="s">
        <v>0</v>
      </c>
      <c r="C111" s="3" t="s">
        <v>1</v>
      </c>
      <c r="D111" s="13" t="s">
        <v>2</v>
      </c>
      <c r="E111" s="4" t="s">
        <v>25</v>
      </c>
      <c r="F111" s="13" t="s">
        <v>26</v>
      </c>
      <c r="G111" s="13" t="s">
        <v>27</v>
      </c>
      <c r="H111" s="13" t="s">
        <v>91</v>
      </c>
      <c r="I111" s="13" t="s">
        <v>3</v>
      </c>
    </row>
    <row r="112" spans="2:12" ht="15" thickBot="1" x14ac:dyDescent="0.35">
      <c r="B112" s="14" t="s">
        <v>4</v>
      </c>
      <c r="C112" s="15" t="s">
        <v>5</v>
      </c>
      <c r="D112" s="15" t="s">
        <v>6</v>
      </c>
      <c r="E112" s="16" t="s">
        <v>7</v>
      </c>
      <c r="F112" s="15" t="s">
        <v>8</v>
      </c>
      <c r="G112" s="15" t="s">
        <v>23</v>
      </c>
      <c r="H112" s="17" t="s">
        <v>9</v>
      </c>
      <c r="I112" s="45" t="s">
        <v>24</v>
      </c>
    </row>
    <row r="113" spans="2:9" ht="30" customHeight="1" thickBot="1" x14ac:dyDescent="0.35">
      <c r="B113" s="5">
        <v>1</v>
      </c>
      <c r="C113" s="6" t="s">
        <v>20</v>
      </c>
      <c r="D113" s="6" t="s">
        <v>31</v>
      </c>
      <c r="E113" s="24"/>
      <c r="F113" s="25"/>
      <c r="G113" s="20">
        <f t="shared" ref="G113:G135" si="4">E113+F113</f>
        <v>0</v>
      </c>
      <c r="H113" s="21">
        <v>1</v>
      </c>
      <c r="I113" s="46">
        <f t="shared" ref="I113:I135" si="5">G113*H113</f>
        <v>0</v>
      </c>
    </row>
    <row r="114" spans="2:9" ht="30" customHeight="1" thickBot="1" x14ac:dyDescent="0.35">
      <c r="B114" s="5">
        <v>2</v>
      </c>
      <c r="C114" s="6" t="s">
        <v>20</v>
      </c>
      <c r="D114" s="6" t="s">
        <v>32</v>
      </c>
      <c r="E114" s="24"/>
      <c r="F114" s="25"/>
      <c r="G114" s="20">
        <f t="shared" si="4"/>
        <v>0</v>
      </c>
      <c r="H114" s="21">
        <v>1</v>
      </c>
      <c r="I114" s="46">
        <f t="shared" si="5"/>
        <v>0</v>
      </c>
    </row>
    <row r="115" spans="2:9" ht="30" customHeight="1" thickBot="1" x14ac:dyDescent="0.35">
      <c r="B115" s="5">
        <v>3</v>
      </c>
      <c r="C115" s="6" t="s">
        <v>20</v>
      </c>
      <c r="D115" s="6" t="s">
        <v>33</v>
      </c>
      <c r="E115" s="24"/>
      <c r="F115" s="25"/>
      <c r="G115" s="20">
        <f t="shared" si="4"/>
        <v>0</v>
      </c>
      <c r="H115" s="21">
        <v>1</v>
      </c>
      <c r="I115" s="46">
        <f t="shared" si="5"/>
        <v>0</v>
      </c>
    </row>
    <row r="116" spans="2:9" ht="30" customHeight="1" thickBot="1" x14ac:dyDescent="0.35">
      <c r="B116" s="5">
        <v>4</v>
      </c>
      <c r="C116" s="6" t="s">
        <v>20</v>
      </c>
      <c r="D116" s="6" t="s">
        <v>34</v>
      </c>
      <c r="E116" s="24"/>
      <c r="F116" s="25"/>
      <c r="G116" s="20">
        <f t="shared" si="4"/>
        <v>0</v>
      </c>
      <c r="H116" s="21">
        <v>1</v>
      </c>
      <c r="I116" s="46">
        <f t="shared" si="5"/>
        <v>0</v>
      </c>
    </row>
    <row r="117" spans="2:9" ht="30" customHeight="1" thickBot="1" x14ac:dyDescent="0.35">
      <c r="B117" s="5">
        <v>5</v>
      </c>
      <c r="C117" s="6" t="s">
        <v>20</v>
      </c>
      <c r="D117" s="6" t="s">
        <v>35</v>
      </c>
      <c r="E117" s="24"/>
      <c r="F117" s="25"/>
      <c r="G117" s="20">
        <f t="shared" si="4"/>
        <v>0</v>
      </c>
      <c r="H117" s="21">
        <v>1</v>
      </c>
      <c r="I117" s="46">
        <f t="shared" si="5"/>
        <v>0</v>
      </c>
    </row>
    <row r="118" spans="2:9" ht="30" customHeight="1" thickBot="1" x14ac:dyDescent="0.35">
      <c r="B118" s="5">
        <v>6</v>
      </c>
      <c r="C118" s="6" t="s">
        <v>20</v>
      </c>
      <c r="D118" s="6" t="s">
        <v>36</v>
      </c>
      <c r="E118" s="24"/>
      <c r="F118" s="25"/>
      <c r="G118" s="20">
        <f t="shared" si="4"/>
        <v>0</v>
      </c>
      <c r="H118" s="21">
        <v>1</v>
      </c>
      <c r="I118" s="46">
        <f t="shared" si="5"/>
        <v>0</v>
      </c>
    </row>
    <row r="119" spans="2:9" ht="30" customHeight="1" thickBot="1" x14ac:dyDescent="0.35">
      <c r="B119" s="5">
        <v>7</v>
      </c>
      <c r="C119" s="6" t="s">
        <v>20</v>
      </c>
      <c r="D119" s="6" t="s">
        <v>37</v>
      </c>
      <c r="E119" s="24"/>
      <c r="F119" s="25"/>
      <c r="G119" s="20">
        <f t="shared" si="4"/>
        <v>0</v>
      </c>
      <c r="H119" s="21">
        <v>1</v>
      </c>
      <c r="I119" s="46">
        <f t="shared" si="5"/>
        <v>0</v>
      </c>
    </row>
    <row r="120" spans="2:9" ht="30" customHeight="1" thickBot="1" x14ac:dyDescent="0.35">
      <c r="B120" s="5">
        <v>8</v>
      </c>
      <c r="C120" s="6" t="s">
        <v>21</v>
      </c>
      <c r="D120" s="6" t="s">
        <v>31</v>
      </c>
      <c r="E120" s="24"/>
      <c r="F120" s="25"/>
      <c r="G120" s="20">
        <f t="shared" si="4"/>
        <v>0</v>
      </c>
      <c r="H120" s="21">
        <v>1</v>
      </c>
      <c r="I120" s="46">
        <f t="shared" si="5"/>
        <v>0</v>
      </c>
    </row>
    <row r="121" spans="2:9" ht="30" customHeight="1" thickBot="1" x14ac:dyDescent="0.35">
      <c r="B121" s="5">
        <v>9</v>
      </c>
      <c r="C121" s="6" t="s">
        <v>21</v>
      </c>
      <c r="D121" s="6" t="s">
        <v>32</v>
      </c>
      <c r="E121" s="24"/>
      <c r="F121" s="25"/>
      <c r="G121" s="20">
        <f t="shared" si="4"/>
        <v>0</v>
      </c>
      <c r="H121" s="21">
        <v>1</v>
      </c>
      <c r="I121" s="46">
        <f t="shared" si="5"/>
        <v>0</v>
      </c>
    </row>
    <row r="122" spans="2:9" ht="30" customHeight="1" thickBot="1" x14ac:dyDescent="0.35">
      <c r="B122" s="5">
        <v>10</v>
      </c>
      <c r="C122" s="6" t="s">
        <v>21</v>
      </c>
      <c r="D122" s="6" t="s">
        <v>33</v>
      </c>
      <c r="E122" s="24"/>
      <c r="F122" s="25"/>
      <c r="G122" s="20">
        <f t="shared" si="4"/>
        <v>0</v>
      </c>
      <c r="H122" s="21">
        <v>1</v>
      </c>
      <c r="I122" s="46">
        <f t="shared" si="5"/>
        <v>0</v>
      </c>
    </row>
    <row r="123" spans="2:9" ht="30" customHeight="1" thickBot="1" x14ac:dyDescent="0.35">
      <c r="B123" s="5">
        <v>11</v>
      </c>
      <c r="C123" s="6" t="s">
        <v>21</v>
      </c>
      <c r="D123" s="6" t="s">
        <v>34</v>
      </c>
      <c r="E123" s="24"/>
      <c r="F123" s="25"/>
      <c r="G123" s="20">
        <f t="shared" si="4"/>
        <v>0</v>
      </c>
      <c r="H123" s="21">
        <v>1</v>
      </c>
      <c r="I123" s="46">
        <f t="shared" si="5"/>
        <v>0</v>
      </c>
    </row>
    <row r="124" spans="2:9" ht="30" customHeight="1" thickBot="1" x14ac:dyDescent="0.35">
      <c r="B124" s="5">
        <v>12</v>
      </c>
      <c r="C124" s="6" t="s">
        <v>21</v>
      </c>
      <c r="D124" s="6" t="s">
        <v>35</v>
      </c>
      <c r="E124" s="24"/>
      <c r="F124" s="25"/>
      <c r="G124" s="20">
        <f t="shared" si="4"/>
        <v>0</v>
      </c>
      <c r="H124" s="21">
        <v>1</v>
      </c>
      <c r="I124" s="46">
        <f t="shared" si="5"/>
        <v>0</v>
      </c>
    </row>
    <row r="125" spans="2:9" ht="30" customHeight="1" thickBot="1" x14ac:dyDescent="0.35">
      <c r="B125" s="5">
        <v>13</v>
      </c>
      <c r="C125" s="6" t="s">
        <v>21</v>
      </c>
      <c r="D125" s="6" t="s">
        <v>36</v>
      </c>
      <c r="E125" s="24"/>
      <c r="F125" s="25"/>
      <c r="G125" s="20">
        <f t="shared" si="4"/>
        <v>0</v>
      </c>
      <c r="H125" s="21">
        <v>1</v>
      </c>
      <c r="I125" s="46">
        <f t="shared" si="5"/>
        <v>0</v>
      </c>
    </row>
    <row r="126" spans="2:9" ht="30" customHeight="1" thickBot="1" x14ac:dyDescent="0.35">
      <c r="B126" s="5">
        <v>14</v>
      </c>
      <c r="C126" s="6" t="s">
        <v>21</v>
      </c>
      <c r="D126" s="6" t="s">
        <v>37</v>
      </c>
      <c r="E126" s="24"/>
      <c r="F126" s="25"/>
      <c r="G126" s="20">
        <f t="shared" si="4"/>
        <v>0</v>
      </c>
      <c r="H126" s="21">
        <v>1</v>
      </c>
      <c r="I126" s="46">
        <f t="shared" si="5"/>
        <v>0</v>
      </c>
    </row>
    <row r="127" spans="2:9" ht="30" customHeight="1" thickBot="1" x14ac:dyDescent="0.35">
      <c r="B127" s="5">
        <v>15</v>
      </c>
      <c r="C127" s="6" t="s">
        <v>22</v>
      </c>
      <c r="D127" s="6" t="s">
        <v>31</v>
      </c>
      <c r="E127" s="24"/>
      <c r="F127" s="25"/>
      <c r="G127" s="20">
        <f t="shared" si="4"/>
        <v>0</v>
      </c>
      <c r="H127" s="21">
        <v>1</v>
      </c>
      <c r="I127" s="46">
        <f t="shared" si="5"/>
        <v>0</v>
      </c>
    </row>
    <row r="128" spans="2:9" ht="30" customHeight="1" thickBot="1" x14ac:dyDescent="0.35">
      <c r="B128" s="5">
        <v>16</v>
      </c>
      <c r="C128" s="6" t="s">
        <v>22</v>
      </c>
      <c r="D128" s="6" t="s">
        <v>32</v>
      </c>
      <c r="E128" s="24"/>
      <c r="F128" s="25"/>
      <c r="G128" s="20">
        <f t="shared" si="4"/>
        <v>0</v>
      </c>
      <c r="H128" s="21">
        <v>1</v>
      </c>
      <c r="I128" s="46">
        <f t="shared" si="5"/>
        <v>0</v>
      </c>
    </row>
    <row r="129" spans="2:9" ht="30" customHeight="1" thickBot="1" x14ac:dyDescent="0.35">
      <c r="B129" s="5">
        <v>17</v>
      </c>
      <c r="C129" s="6" t="s">
        <v>22</v>
      </c>
      <c r="D129" s="6" t="s">
        <v>33</v>
      </c>
      <c r="E129" s="24"/>
      <c r="F129" s="25"/>
      <c r="G129" s="20">
        <f t="shared" si="4"/>
        <v>0</v>
      </c>
      <c r="H129" s="21">
        <v>1</v>
      </c>
      <c r="I129" s="46">
        <f t="shared" si="5"/>
        <v>0</v>
      </c>
    </row>
    <row r="130" spans="2:9" ht="30" customHeight="1" thickBot="1" x14ac:dyDescent="0.35">
      <c r="B130" s="5">
        <v>18</v>
      </c>
      <c r="C130" s="6" t="s">
        <v>22</v>
      </c>
      <c r="D130" s="6" t="s">
        <v>34</v>
      </c>
      <c r="E130" s="24"/>
      <c r="F130" s="25"/>
      <c r="G130" s="20">
        <f t="shared" si="4"/>
        <v>0</v>
      </c>
      <c r="H130" s="21">
        <v>1</v>
      </c>
      <c r="I130" s="46">
        <f t="shared" si="5"/>
        <v>0</v>
      </c>
    </row>
    <row r="131" spans="2:9" ht="30" customHeight="1" thickBot="1" x14ac:dyDescent="0.35">
      <c r="B131" s="5">
        <v>19</v>
      </c>
      <c r="C131" s="6" t="s">
        <v>22</v>
      </c>
      <c r="D131" s="6" t="s">
        <v>35</v>
      </c>
      <c r="E131" s="24"/>
      <c r="F131" s="25"/>
      <c r="G131" s="20">
        <f t="shared" si="4"/>
        <v>0</v>
      </c>
      <c r="H131" s="21">
        <v>1</v>
      </c>
      <c r="I131" s="46">
        <f t="shared" si="5"/>
        <v>0</v>
      </c>
    </row>
    <row r="132" spans="2:9" ht="30" customHeight="1" thickBot="1" x14ac:dyDescent="0.35">
      <c r="B132" s="5">
        <v>20</v>
      </c>
      <c r="C132" s="6" t="s">
        <v>22</v>
      </c>
      <c r="D132" s="6" t="s">
        <v>36</v>
      </c>
      <c r="E132" s="24"/>
      <c r="F132" s="25"/>
      <c r="G132" s="20">
        <f t="shared" si="4"/>
        <v>0</v>
      </c>
      <c r="H132" s="21">
        <v>1</v>
      </c>
      <c r="I132" s="46">
        <f t="shared" si="5"/>
        <v>0</v>
      </c>
    </row>
    <row r="133" spans="2:9" ht="30" customHeight="1" thickBot="1" x14ac:dyDescent="0.35">
      <c r="B133" s="5">
        <v>21</v>
      </c>
      <c r="C133" s="6" t="s">
        <v>22</v>
      </c>
      <c r="D133" s="6" t="s">
        <v>37</v>
      </c>
      <c r="E133" s="24"/>
      <c r="F133" s="25"/>
      <c r="G133" s="20">
        <f t="shared" si="4"/>
        <v>0</v>
      </c>
      <c r="H133" s="21">
        <v>1</v>
      </c>
      <c r="I133" s="46">
        <f t="shared" si="5"/>
        <v>0</v>
      </c>
    </row>
    <row r="134" spans="2:9" ht="30" customHeight="1" thickBot="1" x14ac:dyDescent="0.35">
      <c r="B134" s="5">
        <v>22</v>
      </c>
      <c r="C134" s="6" t="s">
        <v>22</v>
      </c>
      <c r="D134" s="6" t="s">
        <v>38</v>
      </c>
      <c r="E134" s="24"/>
      <c r="F134" s="25"/>
      <c r="G134" s="20">
        <f t="shared" si="4"/>
        <v>0</v>
      </c>
      <c r="H134" s="21">
        <v>1</v>
      </c>
      <c r="I134" s="46">
        <f t="shared" si="5"/>
        <v>0</v>
      </c>
    </row>
    <row r="135" spans="2:9" ht="30" customHeight="1" thickBot="1" x14ac:dyDescent="0.35">
      <c r="B135" s="5">
        <v>23</v>
      </c>
      <c r="C135" s="6" t="s">
        <v>22</v>
      </c>
      <c r="D135" s="6" t="s">
        <v>39</v>
      </c>
      <c r="E135" s="24"/>
      <c r="F135" s="25"/>
      <c r="G135" s="20">
        <f t="shared" si="4"/>
        <v>0</v>
      </c>
      <c r="H135" s="21">
        <v>1</v>
      </c>
      <c r="I135" s="46">
        <f t="shared" si="5"/>
        <v>0</v>
      </c>
    </row>
    <row r="136" spans="2:9" ht="30" customHeight="1" thickBot="1" x14ac:dyDescent="0.35">
      <c r="B136" s="5">
        <v>24</v>
      </c>
      <c r="C136" s="6" t="s">
        <v>40</v>
      </c>
      <c r="D136" s="6" t="s">
        <v>41</v>
      </c>
      <c r="E136" s="24"/>
      <c r="F136" s="25"/>
      <c r="G136" s="20">
        <f t="shared" ref="G136:G153" si="6">E136+F136</f>
        <v>0</v>
      </c>
      <c r="H136" s="21">
        <v>1</v>
      </c>
      <c r="I136" s="46">
        <f t="shared" ref="I136:I153" si="7">G136*H136</f>
        <v>0</v>
      </c>
    </row>
    <row r="137" spans="2:9" ht="30" customHeight="1" thickBot="1" x14ac:dyDescent="0.35">
      <c r="B137" s="5">
        <v>25</v>
      </c>
      <c r="C137" s="6" t="s">
        <v>40</v>
      </c>
      <c r="D137" s="6" t="s">
        <v>42</v>
      </c>
      <c r="E137" s="24"/>
      <c r="F137" s="25"/>
      <c r="G137" s="20">
        <f t="shared" si="6"/>
        <v>0</v>
      </c>
      <c r="H137" s="21">
        <v>1</v>
      </c>
      <c r="I137" s="46">
        <f t="shared" si="7"/>
        <v>0</v>
      </c>
    </row>
    <row r="138" spans="2:9" ht="30" customHeight="1" thickBot="1" x14ac:dyDescent="0.35">
      <c r="B138" s="5">
        <v>26</v>
      </c>
      <c r="C138" s="6" t="s">
        <v>40</v>
      </c>
      <c r="D138" s="6" t="s">
        <v>43</v>
      </c>
      <c r="E138" s="24"/>
      <c r="F138" s="25"/>
      <c r="G138" s="20">
        <f t="shared" si="6"/>
        <v>0</v>
      </c>
      <c r="H138" s="21">
        <v>1</v>
      </c>
      <c r="I138" s="46">
        <f t="shared" si="7"/>
        <v>0</v>
      </c>
    </row>
    <row r="139" spans="2:9" ht="30" customHeight="1" thickBot="1" x14ac:dyDescent="0.35">
      <c r="B139" s="5">
        <v>27</v>
      </c>
      <c r="C139" s="6" t="s">
        <v>40</v>
      </c>
      <c r="D139" s="6" t="s">
        <v>44</v>
      </c>
      <c r="E139" s="24"/>
      <c r="F139" s="25"/>
      <c r="G139" s="20">
        <f t="shared" si="6"/>
        <v>0</v>
      </c>
      <c r="H139" s="21">
        <v>1</v>
      </c>
      <c r="I139" s="46">
        <f t="shared" si="7"/>
        <v>0</v>
      </c>
    </row>
    <row r="140" spans="2:9" ht="30" customHeight="1" thickBot="1" x14ac:dyDescent="0.35">
      <c r="B140" s="5">
        <v>28</v>
      </c>
      <c r="C140" s="6" t="s">
        <v>40</v>
      </c>
      <c r="D140" s="6" t="s">
        <v>45</v>
      </c>
      <c r="E140" s="24"/>
      <c r="F140" s="25"/>
      <c r="G140" s="20">
        <f t="shared" si="6"/>
        <v>0</v>
      </c>
      <c r="H140" s="21">
        <v>1</v>
      </c>
      <c r="I140" s="46">
        <f t="shared" si="7"/>
        <v>0</v>
      </c>
    </row>
    <row r="141" spans="2:9" ht="30" customHeight="1" thickBot="1" x14ac:dyDescent="0.35">
      <c r="B141" s="5">
        <v>29</v>
      </c>
      <c r="C141" s="6" t="s">
        <v>40</v>
      </c>
      <c r="D141" s="6" t="s">
        <v>46</v>
      </c>
      <c r="E141" s="24"/>
      <c r="F141" s="25"/>
      <c r="G141" s="20">
        <f t="shared" si="6"/>
        <v>0</v>
      </c>
      <c r="H141" s="21">
        <v>1</v>
      </c>
      <c r="I141" s="46">
        <f t="shared" si="7"/>
        <v>0</v>
      </c>
    </row>
    <row r="142" spans="2:9" ht="30" customHeight="1" thickBot="1" x14ac:dyDescent="0.35">
      <c r="B142" s="5">
        <v>30</v>
      </c>
      <c r="C142" s="6" t="s">
        <v>40</v>
      </c>
      <c r="D142" s="6" t="s">
        <v>47</v>
      </c>
      <c r="E142" s="24"/>
      <c r="F142" s="25"/>
      <c r="G142" s="20">
        <f t="shared" si="6"/>
        <v>0</v>
      </c>
      <c r="H142" s="21">
        <v>1</v>
      </c>
      <c r="I142" s="46">
        <f t="shared" si="7"/>
        <v>0</v>
      </c>
    </row>
    <row r="143" spans="2:9" ht="30" customHeight="1" thickBot="1" x14ac:dyDescent="0.35">
      <c r="B143" s="5">
        <v>31</v>
      </c>
      <c r="C143" s="6" t="s">
        <v>40</v>
      </c>
      <c r="D143" s="6" t="s">
        <v>48</v>
      </c>
      <c r="E143" s="24"/>
      <c r="F143" s="25"/>
      <c r="G143" s="20">
        <f t="shared" si="6"/>
        <v>0</v>
      </c>
      <c r="H143" s="21">
        <v>1</v>
      </c>
      <c r="I143" s="46">
        <f t="shared" si="7"/>
        <v>0</v>
      </c>
    </row>
    <row r="144" spans="2:9" ht="30" customHeight="1" thickBot="1" x14ac:dyDescent="0.35">
      <c r="B144" s="5">
        <v>32</v>
      </c>
      <c r="C144" s="6" t="s">
        <v>40</v>
      </c>
      <c r="D144" s="6" t="s">
        <v>49</v>
      </c>
      <c r="E144" s="24"/>
      <c r="F144" s="25"/>
      <c r="G144" s="20">
        <f t="shared" si="6"/>
        <v>0</v>
      </c>
      <c r="H144" s="21">
        <v>1</v>
      </c>
      <c r="I144" s="46">
        <f t="shared" si="7"/>
        <v>0</v>
      </c>
    </row>
    <row r="145" spans="2:9" ht="30" customHeight="1" thickBot="1" x14ac:dyDescent="0.35">
      <c r="B145" s="5">
        <v>33</v>
      </c>
      <c r="C145" s="6" t="s">
        <v>50</v>
      </c>
      <c r="D145" s="6" t="s">
        <v>51</v>
      </c>
      <c r="E145" s="24"/>
      <c r="F145" s="25"/>
      <c r="G145" s="20">
        <f t="shared" si="6"/>
        <v>0</v>
      </c>
      <c r="H145" s="21">
        <v>1</v>
      </c>
      <c r="I145" s="46">
        <f t="shared" si="7"/>
        <v>0</v>
      </c>
    </row>
    <row r="146" spans="2:9" ht="30" customHeight="1" thickBot="1" x14ac:dyDescent="0.35">
      <c r="B146" s="5">
        <v>34</v>
      </c>
      <c r="C146" s="6" t="s">
        <v>50</v>
      </c>
      <c r="D146" s="6" t="s">
        <v>52</v>
      </c>
      <c r="E146" s="24"/>
      <c r="F146" s="25"/>
      <c r="G146" s="20">
        <f t="shared" si="6"/>
        <v>0</v>
      </c>
      <c r="H146" s="21">
        <v>1</v>
      </c>
      <c r="I146" s="46">
        <f t="shared" si="7"/>
        <v>0</v>
      </c>
    </row>
    <row r="147" spans="2:9" ht="30" customHeight="1" thickBot="1" x14ac:dyDescent="0.35">
      <c r="B147" s="5">
        <v>35</v>
      </c>
      <c r="C147" s="6" t="s">
        <v>50</v>
      </c>
      <c r="D147" s="6" t="s">
        <v>53</v>
      </c>
      <c r="E147" s="24"/>
      <c r="F147" s="25"/>
      <c r="G147" s="20">
        <f t="shared" si="6"/>
        <v>0</v>
      </c>
      <c r="H147" s="21">
        <v>1</v>
      </c>
      <c r="I147" s="46">
        <f t="shared" si="7"/>
        <v>0</v>
      </c>
    </row>
    <row r="148" spans="2:9" ht="30" customHeight="1" thickBot="1" x14ac:dyDescent="0.35">
      <c r="B148" s="5">
        <v>36</v>
      </c>
      <c r="C148" s="6" t="s">
        <v>50</v>
      </c>
      <c r="D148" s="6" t="s">
        <v>54</v>
      </c>
      <c r="E148" s="24"/>
      <c r="F148" s="25"/>
      <c r="G148" s="20">
        <f t="shared" si="6"/>
        <v>0</v>
      </c>
      <c r="H148" s="21">
        <v>1</v>
      </c>
      <c r="I148" s="46">
        <f t="shared" si="7"/>
        <v>0</v>
      </c>
    </row>
    <row r="149" spans="2:9" ht="30" customHeight="1" thickBot="1" x14ac:dyDescent="0.35">
      <c r="B149" s="5">
        <v>37</v>
      </c>
      <c r="C149" s="6" t="s">
        <v>50</v>
      </c>
      <c r="D149" s="6" t="s">
        <v>55</v>
      </c>
      <c r="E149" s="24"/>
      <c r="F149" s="25"/>
      <c r="G149" s="20">
        <f t="shared" si="6"/>
        <v>0</v>
      </c>
      <c r="H149" s="21">
        <v>1</v>
      </c>
      <c r="I149" s="46">
        <f t="shared" si="7"/>
        <v>0</v>
      </c>
    </row>
    <row r="150" spans="2:9" ht="30" customHeight="1" thickBot="1" x14ac:dyDescent="0.35">
      <c r="B150" s="5">
        <v>38</v>
      </c>
      <c r="C150" s="6" t="s">
        <v>50</v>
      </c>
      <c r="D150" s="6" t="s">
        <v>56</v>
      </c>
      <c r="E150" s="24"/>
      <c r="F150" s="25"/>
      <c r="G150" s="20">
        <f t="shared" si="6"/>
        <v>0</v>
      </c>
      <c r="H150" s="21">
        <v>1</v>
      </c>
      <c r="I150" s="46">
        <f t="shared" si="7"/>
        <v>0</v>
      </c>
    </row>
    <row r="151" spans="2:9" ht="30" customHeight="1" thickBot="1" x14ac:dyDescent="0.35">
      <c r="B151" s="5">
        <v>39</v>
      </c>
      <c r="C151" s="6" t="s">
        <v>50</v>
      </c>
      <c r="D151" s="6" t="s">
        <v>57</v>
      </c>
      <c r="E151" s="24"/>
      <c r="F151" s="25"/>
      <c r="G151" s="20">
        <f t="shared" si="6"/>
        <v>0</v>
      </c>
      <c r="H151" s="21">
        <v>1</v>
      </c>
      <c r="I151" s="46">
        <f t="shared" si="7"/>
        <v>0</v>
      </c>
    </row>
    <row r="152" spans="2:9" ht="30" customHeight="1" thickBot="1" x14ac:dyDescent="0.35">
      <c r="B152" s="5">
        <v>40</v>
      </c>
      <c r="C152" s="6" t="s">
        <v>50</v>
      </c>
      <c r="D152" s="6" t="s">
        <v>58</v>
      </c>
      <c r="E152" s="24"/>
      <c r="F152" s="25"/>
      <c r="G152" s="20">
        <f t="shared" si="6"/>
        <v>0</v>
      </c>
      <c r="H152" s="21">
        <v>1</v>
      </c>
      <c r="I152" s="46">
        <f t="shared" si="7"/>
        <v>0</v>
      </c>
    </row>
    <row r="153" spans="2:9" ht="30" customHeight="1" thickBot="1" x14ac:dyDescent="0.35">
      <c r="B153" s="5">
        <v>41</v>
      </c>
      <c r="C153" s="6" t="s">
        <v>50</v>
      </c>
      <c r="D153" s="6" t="s">
        <v>59</v>
      </c>
      <c r="E153" s="24"/>
      <c r="F153" s="25"/>
      <c r="G153" s="20">
        <f t="shared" si="6"/>
        <v>0</v>
      </c>
      <c r="H153" s="21">
        <v>1</v>
      </c>
      <c r="I153" s="46">
        <f t="shared" si="7"/>
        <v>0</v>
      </c>
    </row>
    <row r="154" spans="2:9" ht="30" customHeight="1" thickBot="1" x14ac:dyDescent="0.35">
      <c r="B154" s="5">
        <v>42</v>
      </c>
      <c r="C154" s="6" t="s">
        <v>112</v>
      </c>
      <c r="D154" s="6" t="s">
        <v>103</v>
      </c>
      <c r="E154" s="19"/>
      <c r="F154" s="20"/>
      <c r="G154" s="20">
        <f t="shared" ref="G154:G171" si="8">E154+F154</f>
        <v>0</v>
      </c>
      <c r="H154" s="21">
        <v>1</v>
      </c>
      <c r="I154" s="46">
        <f t="shared" ref="I154:I171" si="9">G154*H154</f>
        <v>0</v>
      </c>
    </row>
    <row r="155" spans="2:9" ht="30" customHeight="1" thickBot="1" x14ac:dyDescent="0.35">
      <c r="B155" s="5">
        <v>43</v>
      </c>
      <c r="C155" s="6" t="s">
        <v>112</v>
      </c>
      <c r="D155" s="6" t="s">
        <v>104</v>
      </c>
      <c r="E155" s="19"/>
      <c r="F155" s="20"/>
      <c r="G155" s="20">
        <f t="shared" si="8"/>
        <v>0</v>
      </c>
      <c r="H155" s="21">
        <v>1</v>
      </c>
      <c r="I155" s="46">
        <f t="shared" si="9"/>
        <v>0</v>
      </c>
    </row>
    <row r="156" spans="2:9" ht="30" customHeight="1" thickBot="1" x14ac:dyDescent="0.35">
      <c r="B156" s="5">
        <v>44</v>
      </c>
      <c r="C156" s="6" t="s">
        <v>112</v>
      </c>
      <c r="D156" s="6" t="s">
        <v>105</v>
      </c>
      <c r="E156" s="19"/>
      <c r="F156" s="20"/>
      <c r="G156" s="20">
        <f t="shared" si="8"/>
        <v>0</v>
      </c>
      <c r="H156" s="21">
        <v>1</v>
      </c>
      <c r="I156" s="46">
        <f t="shared" si="9"/>
        <v>0</v>
      </c>
    </row>
    <row r="157" spans="2:9" ht="30" customHeight="1" thickBot="1" x14ac:dyDescent="0.35">
      <c r="B157" s="5">
        <v>45</v>
      </c>
      <c r="C157" s="6" t="s">
        <v>112</v>
      </c>
      <c r="D157" s="6" t="s">
        <v>106</v>
      </c>
      <c r="E157" s="19"/>
      <c r="F157" s="20"/>
      <c r="G157" s="20">
        <f t="shared" si="8"/>
        <v>0</v>
      </c>
      <c r="H157" s="21">
        <v>1</v>
      </c>
      <c r="I157" s="46">
        <f t="shared" si="9"/>
        <v>0</v>
      </c>
    </row>
    <row r="158" spans="2:9" ht="30" customHeight="1" thickBot="1" x14ac:dyDescent="0.35">
      <c r="B158" s="5">
        <v>46</v>
      </c>
      <c r="C158" s="6" t="s">
        <v>112</v>
      </c>
      <c r="D158" s="6" t="s">
        <v>107</v>
      </c>
      <c r="E158" s="19"/>
      <c r="F158" s="20"/>
      <c r="G158" s="20">
        <f t="shared" si="8"/>
        <v>0</v>
      </c>
      <c r="H158" s="21">
        <v>1</v>
      </c>
      <c r="I158" s="46">
        <f t="shared" si="9"/>
        <v>0</v>
      </c>
    </row>
    <row r="159" spans="2:9" ht="30" customHeight="1" thickBot="1" x14ac:dyDescent="0.35">
      <c r="B159" s="5">
        <v>47</v>
      </c>
      <c r="C159" s="6" t="s">
        <v>112</v>
      </c>
      <c r="D159" s="6" t="s">
        <v>108</v>
      </c>
      <c r="E159" s="19"/>
      <c r="F159" s="20"/>
      <c r="G159" s="20">
        <f t="shared" si="8"/>
        <v>0</v>
      </c>
      <c r="H159" s="21">
        <v>1</v>
      </c>
      <c r="I159" s="46">
        <f t="shared" si="9"/>
        <v>0</v>
      </c>
    </row>
    <row r="160" spans="2:9" ht="30" customHeight="1" thickBot="1" x14ac:dyDescent="0.35">
      <c r="B160" s="5">
        <v>48</v>
      </c>
      <c r="C160" s="6" t="s">
        <v>112</v>
      </c>
      <c r="D160" s="6" t="s">
        <v>109</v>
      </c>
      <c r="E160" s="19"/>
      <c r="F160" s="20"/>
      <c r="G160" s="20">
        <f t="shared" si="8"/>
        <v>0</v>
      </c>
      <c r="H160" s="21">
        <v>1</v>
      </c>
      <c r="I160" s="46">
        <f t="shared" si="9"/>
        <v>0</v>
      </c>
    </row>
    <row r="161" spans="2:9" ht="30" customHeight="1" thickBot="1" x14ac:dyDescent="0.35">
      <c r="B161" s="5">
        <v>49</v>
      </c>
      <c r="C161" s="6" t="s">
        <v>112</v>
      </c>
      <c r="D161" s="6" t="s">
        <v>110</v>
      </c>
      <c r="E161" s="19"/>
      <c r="F161" s="20"/>
      <c r="G161" s="20">
        <f t="shared" si="8"/>
        <v>0</v>
      </c>
      <c r="H161" s="21">
        <v>1</v>
      </c>
      <c r="I161" s="46">
        <f t="shared" si="9"/>
        <v>0</v>
      </c>
    </row>
    <row r="162" spans="2:9" ht="30" customHeight="1" thickBot="1" x14ac:dyDescent="0.35">
      <c r="B162" s="5">
        <v>50</v>
      </c>
      <c r="C162" s="6" t="s">
        <v>112</v>
      </c>
      <c r="D162" s="6" t="s">
        <v>111</v>
      </c>
      <c r="E162" s="19"/>
      <c r="F162" s="20"/>
      <c r="G162" s="20">
        <f t="shared" si="8"/>
        <v>0</v>
      </c>
      <c r="H162" s="21">
        <v>1</v>
      </c>
      <c r="I162" s="46">
        <f t="shared" si="9"/>
        <v>0</v>
      </c>
    </row>
    <row r="163" spans="2:9" ht="33" thickBot="1" x14ac:dyDescent="0.35">
      <c r="B163" s="5">
        <v>51</v>
      </c>
      <c r="C163" s="6" t="s">
        <v>113</v>
      </c>
      <c r="D163" s="6" t="s">
        <v>114</v>
      </c>
      <c r="E163" s="19"/>
      <c r="F163" s="20"/>
      <c r="G163" s="20">
        <f t="shared" si="8"/>
        <v>0</v>
      </c>
      <c r="H163" s="21">
        <v>1</v>
      </c>
      <c r="I163" s="46">
        <f t="shared" si="9"/>
        <v>0</v>
      </c>
    </row>
    <row r="164" spans="2:9" ht="33" thickBot="1" x14ac:dyDescent="0.35">
      <c r="B164" s="5">
        <v>52</v>
      </c>
      <c r="C164" s="6" t="s">
        <v>113</v>
      </c>
      <c r="D164" s="6" t="s">
        <v>115</v>
      </c>
      <c r="E164" s="19"/>
      <c r="F164" s="20"/>
      <c r="G164" s="20">
        <f t="shared" si="8"/>
        <v>0</v>
      </c>
      <c r="H164" s="21">
        <v>1</v>
      </c>
      <c r="I164" s="46">
        <f t="shared" si="9"/>
        <v>0</v>
      </c>
    </row>
    <row r="165" spans="2:9" ht="33" thickBot="1" x14ac:dyDescent="0.35">
      <c r="B165" s="5">
        <v>53</v>
      </c>
      <c r="C165" s="6" t="s">
        <v>113</v>
      </c>
      <c r="D165" s="6" t="s">
        <v>105</v>
      </c>
      <c r="E165" s="19"/>
      <c r="F165" s="20"/>
      <c r="G165" s="20">
        <f t="shared" si="8"/>
        <v>0</v>
      </c>
      <c r="H165" s="21">
        <v>1</v>
      </c>
      <c r="I165" s="46">
        <f t="shared" si="9"/>
        <v>0</v>
      </c>
    </row>
    <row r="166" spans="2:9" ht="33" thickBot="1" x14ac:dyDescent="0.35">
      <c r="B166" s="5">
        <v>54</v>
      </c>
      <c r="C166" s="6" t="s">
        <v>113</v>
      </c>
      <c r="D166" s="6" t="s">
        <v>106</v>
      </c>
      <c r="E166" s="19"/>
      <c r="F166" s="20"/>
      <c r="G166" s="20">
        <f t="shared" si="8"/>
        <v>0</v>
      </c>
      <c r="H166" s="21">
        <v>1</v>
      </c>
      <c r="I166" s="46">
        <f t="shared" si="9"/>
        <v>0</v>
      </c>
    </row>
    <row r="167" spans="2:9" ht="33" thickBot="1" x14ac:dyDescent="0.35">
      <c r="B167" s="5">
        <v>55</v>
      </c>
      <c r="C167" s="6" t="s">
        <v>113</v>
      </c>
      <c r="D167" s="6" t="s">
        <v>107</v>
      </c>
      <c r="E167" s="19"/>
      <c r="F167" s="20"/>
      <c r="G167" s="20">
        <f t="shared" si="8"/>
        <v>0</v>
      </c>
      <c r="H167" s="21">
        <v>1</v>
      </c>
      <c r="I167" s="46">
        <f t="shared" si="9"/>
        <v>0</v>
      </c>
    </row>
    <row r="168" spans="2:9" ht="33" thickBot="1" x14ac:dyDescent="0.35">
      <c r="B168" s="5">
        <v>56</v>
      </c>
      <c r="C168" s="6" t="s">
        <v>113</v>
      </c>
      <c r="D168" s="6" t="s">
        <v>108</v>
      </c>
      <c r="E168" s="19"/>
      <c r="F168" s="20"/>
      <c r="G168" s="20">
        <f t="shared" si="8"/>
        <v>0</v>
      </c>
      <c r="H168" s="21">
        <v>1</v>
      </c>
      <c r="I168" s="46">
        <f t="shared" si="9"/>
        <v>0</v>
      </c>
    </row>
    <row r="169" spans="2:9" ht="33" thickBot="1" x14ac:dyDescent="0.35">
      <c r="B169" s="5">
        <v>57</v>
      </c>
      <c r="C169" s="6" t="s">
        <v>113</v>
      </c>
      <c r="D169" s="6" t="s">
        <v>109</v>
      </c>
      <c r="E169" s="19"/>
      <c r="F169" s="20"/>
      <c r="G169" s="20">
        <f t="shared" si="8"/>
        <v>0</v>
      </c>
      <c r="H169" s="21">
        <v>1</v>
      </c>
      <c r="I169" s="46">
        <f t="shared" si="9"/>
        <v>0</v>
      </c>
    </row>
    <row r="170" spans="2:9" ht="33" thickBot="1" x14ac:dyDescent="0.35">
      <c r="B170" s="5">
        <v>58</v>
      </c>
      <c r="C170" s="6" t="s">
        <v>113</v>
      </c>
      <c r="D170" s="6" t="s">
        <v>110</v>
      </c>
      <c r="E170" s="19"/>
      <c r="F170" s="20"/>
      <c r="G170" s="20">
        <f t="shared" si="8"/>
        <v>0</v>
      </c>
      <c r="H170" s="21">
        <v>1</v>
      </c>
      <c r="I170" s="46">
        <f t="shared" si="9"/>
        <v>0</v>
      </c>
    </row>
    <row r="171" spans="2:9" ht="33" thickBot="1" x14ac:dyDescent="0.35">
      <c r="B171" s="5">
        <v>59</v>
      </c>
      <c r="C171" s="6" t="s">
        <v>113</v>
      </c>
      <c r="D171" s="6" t="s">
        <v>111</v>
      </c>
      <c r="E171" s="19"/>
      <c r="F171" s="20"/>
      <c r="G171" s="20">
        <f t="shared" si="8"/>
        <v>0</v>
      </c>
      <c r="H171" s="21">
        <v>1</v>
      </c>
      <c r="I171" s="46">
        <f t="shared" si="9"/>
        <v>0</v>
      </c>
    </row>
    <row r="172" spans="2:9" ht="33" thickBot="1" x14ac:dyDescent="0.35">
      <c r="B172" s="5">
        <v>60</v>
      </c>
      <c r="C172" s="6" t="s">
        <v>125</v>
      </c>
      <c r="D172" s="6" t="s">
        <v>116</v>
      </c>
      <c r="E172" s="19"/>
      <c r="F172" s="20"/>
      <c r="G172" s="20">
        <f t="shared" ref="G172:G181" si="10">E172+F172</f>
        <v>0</v>
      </c>
      <c r="H172" s="21">
        <v>1</v>
      </c>
      <c r="I172" s="46">
        <f t="shared" ref="I172:I181" si="11">G172*H172</f>
        <v>0</v>
      </c>
    </row>
    <row r="173" spans="2:9" ht="33" thickBot="1" x14ac:dyDescent="0.35">
      <c r="B173" s="5">
        <v>61</v>
      </c>
      <c r="C173" s="6" t="s">
        <v>125</v>
      </c>
      <c r="D173" s="6" t="s">
        <v>117</v>
      </c>
      <c r="E173" s="19"/>
      <c r="F173" s="20"/>
      <c r="G173" s="20">
        <f t="shared" si="10"/>
        <v>0</v>
      </c>
      <c r="H173" s="21">
        <v>1</v>
      </c>
      <c r="I173" s="46">
        <f t="shared" si="11"/>
        <v>0</v>
      </c>
    </row>
    <row r="174" spans="2:9" ht="33" thickBot="1" x14ac:dyDescent="0.35">
      <c r="B174" s="5">
        <v>62</v>
      </c>
      <c r="C174" s="6" t="s">
        <v>125</v>
      </c>
      <c r="D174" s="6" t="s">
        <v>118</v>
      </c>
      <c r="E174" s="19"/>
      <c r="F174" s="20"/>
      <c r="G174" s="20">
        <f t="shared" si="10"/>
        <v>0</v>
      </c>
      <c r="H174" s="21">
        <v>1</v>
      </c>
      <c r="I174" s="46">
        <f t="shared" si="11"/>
        <v>0</v>
      </c>
    </row>
    <row r="175" spans="2:9" ht="33" thickBot="1" x14ac:dyDescent="0.35">
      <c r="B175" s="5">
        <v>63</v>
      </c>
      <c r="C175" s="6" t="s">
        <v>125</v>
      </c>
      <c r="D175" s="6" t="s">
        <v>119</v>
      </c>
      <c r="E175" s="19"/>
      <c r="F175" s="20"/>
      <c r="G175" s="20">
        <f t="shared" si="10"/>
        <v>0</v>
      </c>
      <c r="H175" s="21">
        <v>1</v>
      </c>
      <c r="I175" s="46">
        <f t="shared" si="11"/>
        <v>0</v>
      </c>
    </row>
    <row r="176" spans="2:9" ht="33" thickBot="1" x14ac:dyDescent="0.35">
      <c r="B176" s="5">
        <v>64</v>
      </c>
      <c r="C176" s="6" t="s">
        <v>125</v>
      </c>
      <c r="D176" s="6" t="s">
        <v>120</v>
      </c>
      <c r="E176" s="19"/>
      <c r="F176" s="20"/>
      <c r="G176" s="20">
        <f t="shared" si="10"/>
        <v>0</v>
      </c>
      <c r="H176" s="21">
        <v>1</v>
      </c>
      <c r="I176" s="46">
        <f t="shared" si="11"/>
        <v>0</v>
      </c>
    </row>
    <row r="177" spans="2:9" ht="22.8" thickBot="1" x14ac:dyDescent="0.35">
      <c r="B177" s="5">
        <v>65</v>
      </c>
      <c r="C177" s="6" t="s">
        <v>124</v>
      </c>
      <c r="D177" s="6" t="s">
        <v>121</v>
      </c>
      <c r="E177" s="19"/>
      <c r="F177" s="20"/>
      <c r="G177" s="20">
        <f t="shared" si="10"/>
        <v>0</v>
      </c>
      <c r="H177" s="21">
        <v>1</v>
      </c>
      <c r="I177" s="46">
        <f t="shared" si="11"/>
        <v>0</v>
      </c>
    </row>
    <row r="178" spans="2:9" ht="22.8" thickBot="1" x14ac:dyDescent="0.35">
      <c r="B178" s="5">
        <v>66</v>
      </c>
      <c r="C178" s="6" t="s">
        <v>124</v>
      </c>
      <c r="D178" s="6" t="s">
        <v>122</v>
      </c>
      <c r="E178" s="19"/>
      <c r="F178" s="20"/>
      <c r="G178" s="20">
        <f t="shared" si="10"/>
        <v>0</v>
      </c>
      <c r="H178" s="21">
        <v>1</v>
      </c>
      <c r="I178" s="46">
        <f t="shared" si="11"/>
        <v>0</v>
      </c>
    </row>
    <row r="179" spans="2:9" ht="22.8" thickBot="1" x14ac:dyDescent="0.35">
      <c r="B179" s="5">
        <v>67</v>
      </c>
      <c r="C179" s="6" t="s">
        <v>124</v>
      </c>
      <c r="D179" s="6" t="s">
        <v>123</v>
      </c>
      <c r="E179" s="19"/>
      <c r="F179" s="20"/>
      <c r="G179" s="20">
        <f t="shared" si="10"/>
        <v>0</v>
      </c>
      <c r="H179" s="21">
        <v>1</v>
      </c>
      <c r="I179" s="46">
        <f t="shared" si="11"/>
        <v>0</v>
      </c>
    </row>
    <row r="180" spans="2:9" ht="33" thickBot="1" x14ac:dyDescent="0.35">
      <c r="B180" s="5">
        <v>68</v>
      </c>
      <c r="C180" s="60" t="s">
        <v>136</v>
      </c>
      <c r="D180" s="59" t="s">
        <v>126</v>
      </c>
      <c r="E180" s="19"/>
      <c r="F180" s="20"/>
      <c r="G180" s="20">
        <f t="shared" si="10"/>
        <v>0</v>
      </c>
      <c r="H180" s="21">
        <v>1</v>
      </c>
      <c r="I180" s="46">
        <f t="shared" si="11"/>
        <v>0</v>
      </c>
    </row>
    <row r="181" spans="2:9" ht="33" thickBot="1" x14ac:dyDescent="0.35">
      <c r="B181" s="5">
        <v>69</v>
      </c>
      <c r="C181" s="60" t="s">
        <v>136</v>
      </c>
      <c r="D181" s="60" t="s">
        <v>127</v>
      </c>
      <c r="E181" s="19"/>
      <c r="F181" s="20"/>
      <c r="G181" s="20">
        <f t="shared" si="10"/>
        <v>0</v>
      </c>
      <c r="H181" s="21">
        <v>1</v>
      </c>
      <c r="I181" s="46">
        <f t="shared" si="11"/>
        <v>0</v>
      </c>
    </row>
    <row r="182" spans="2:9" ht="33" thickBot="1" x14ac:dyDescent="0.35">
      <c r="B182" s="5">
        <v>70</v>
      </c>
      <c r="C182" s="60" t="s">
        <v>136</v>
      </c>
      <c r="D182" s="60" t="s">
        <v>128</v>
      </c>
      <c r="E182" s="19"/>
      <c r="F182" s="20"/>
      <c r="G182" s="20">
        <f t="shared" ref="G182:G222" si="12">E182+F182</f>
        <v>0</v>
      </c>
      <c r="H182" s="21">
        <v>1</v>
      </c>
      <c r="I182" s="46">
        <f t="shared" ref="I182:I222" si="13">G182*H182</f>
        <v>0</v>
      </c>
    </row>
    <row r="183" spans="2:9" ht="33" thickBot="1" x14ac:dyDescent="0.35">
      <c r="B183" s="5">
        <v>71</v>
      </c>
      <c r="C183" s="60" t="s">
        <v>136</v>
      </c>
      <c r="D183" s="60" t="s">
        <v>129</v>
      </c>
      <c r="E183" s="19"/>
      <c r="F183" s="20"/>
      <c r="G183" s="20">
        <f t="shared" si="12"/>
        <v>0</v>
      </c>
      <c r="H183" s="21">
        <v>1</v>
      </c>
      <c r="I183" s="46">
        <f t="shared" si="13"/>
        <v>0</v>
      </c>
    </row>
    <row r="184" spans="2:9" ht="33" thickBot="1" x14ac:dyDescent="0.35">
      <c r="B184" s="5">
        <v>72</v>
      </c>
      <c r="C184" s="60" t="s">
        <v>136</v>
      </c>
      <c r="D184" s="60" t="s">
        <v>130</v>
      </c>
      <c r="E184" s="19"/>
      <c r="F184" s="20"/>
      <c r="G184" s="20">
        <f t="shared" si="12"/>
        <v>0</v>
      </c>
      <c r="H184" s="21">
        <v>1</v>
      </c>
      <c r="I184" s="46">
        <f t="shared" si="13"/>
        <v>0</v>
      </c>
    </row>
    <row r="185" spans="2:9" ht="33" thickBot="1" x14ac:dyDescent="0.35">
      <c r="B185" s="5">
        <v>73</v>
      </c>
      <c r="C185" s="60" t="s">
        <v>136</v>
      </c>
      <c r="D185" s="60" t="s">
        <v>132</v>
      </c>
      <c r="E185" s="19"/>
      <c r="F185" s="20"/>
      <c r="G185" s="20">
        <f t="shared" si="12"/>
        <v>0</v>
      </c>
      <c r="H185" s="21">
        <v>1</v>
      </c>
      <c r="I185" s="46">
        <f t="shared" si="13"/>
        <v>0</v>
      </c>
    </row>
    <row r="186" spans="2:9" ht="21" thickBot="1" x14ac:dyDescent="0.35">
      <c r="B186" s="5">
        <v>74</v>
      </c>
      <c r="C186" s="60" t="s">
        <v>131</v>
      </c>
      <c r="D186" s="60" t="s">
        <v>133</v>
      </c>
      <c r="E186" s="19"/>
      <c r="F186" s="20"/>
      <c r="G186" s="20">
        <f t="shared" si="12"/>
        <v>0</v>
      </c>
      <c r="H186" s="21">
        <v>1</v>
      </c>
      <c r="I186" s="46">
        <f t="shared" si="13"/>
        <v>0</v>
      </c>
    </row>
    <row r="187" spans="2:9" ht="21" thickBot="1" x14ac:dyDescent="0.35">
      <c r="B187" s="5">
        <v>75</v>
      </c>
      <c r="C187" s="60" t="s">
        <v>131</v>
      </c>
      <c r="D187" s="60" t="s">
        <v>134</v>
      </c>
      <c r="E187" s="19"/>
      <c r="F187" s="20"/>
      <c r="G187" s="20">
        <f t="shared" si="12"/>
        <v>0</v>
      </c>
      <c r="H187" s="21">
        <v>1</v>
      </c>
      <c r="I187" s="46">
        <f t="shared" si="13"/>
        <v>0</v>
      </c>
    </row>
    <row r="188" spans="2:9" ht="21" thickBot="1" x14ac:dyDescent="0.35">
      <c r="B188" s="5">
        <v>76</v>
      </c>
      <c r="C188" s="60" t="s">
        <v>131</v>
      </c>
      <c r="D188" s="60" t="s">
        <v>135</v>
      </c>
      <c r="E188" s="19"/>
      <c r="F188" s="20"/>
      <c r="G188" s="20">
        <f t="shared" si="12"/>
        <v>0</v>
      </c>
      <c r="H188" s="21">
        <v>1</v>
      </c>
      <c r="I188" s="46">
        <f t="shared" si="13"/>
        <v>0</v>
      </c>
    </row>
    <row r="189" spans="2:9" ht="21" thickBot="1" x14ac:dyDescent="0.35">
      <c r="B189" s="5">
        <v>77</v>
      </c>
      <c r="C189" s="6" t="s">
        <v>137</v>
      </c>
      <c r="D189" s="6" t="s">
        <v>138</v>
      </c>
      <c r="E189" s="19"/>
      <c r="F189" s="20"/>
      <c r="G189" s="20">
        <f t="shared" ref="G189:G215" si="14">E189+F189</f>
        <v>0</v>
      </c>
      <c r="H189" s="21">
        <v>1</v>
      </c>
      <c r="I189" s="46">
        <f t="shared" ref="I189:I215" si="15">G189*H189</f>
        <v>0</v>
      </c>
    </row>
    <row r="190" spans="2:9" ht="21" thickBot="1" x14ac:dyDescent="0.35">
      <c r="B190" s="5">
        <v>78</v>
      </c>
      <c r="C190" s="6" t="s">
        <v>137</v>
      </c>
      <c r="D190" s="6" t="s">
        <v>139</v>
      </c>
      <c r="E190" s="19"/>
      <c r="F190" s="20"/>
      <c r="G190" s="20">
        <f t="shared" si="14"/>
        <v>0</v>
      </c>
      <c r="H190" s="21">
        <v>1</v>
      </c>
      <c r="I190" s="46">
        <f t="shared" si="15"/>
        <v>0</v>
      </c>
    </row>
    <row r="191" spans="2:9" ht="21" thickBot="1" x14ac:dyDescent="0.35">
      <c r="B191" s="5">
        <v>79</v>
      </c>
      <c r="C191" s="6" t="s">
        <v>137</v>
      </c>
      <c r="D191" s="6" t="s">
        <v>140</v>
      </c>
      <c r="E191" s="19"/>
      <c r="F191" s="20"/>
      <c r="G191" s="20">
        <f t="shared" si="14"/>
        <v>0</v>
      </c>
      <c r="H191" s="21">
        <v>1</v>
      </c>
      <c r="I191" s="46">
        <f t="shared" si="15"/>
        <v>0</v>
      </c>
    </row>
    <row r="192" spans="2:9" ht="21" thickBot="1" x14ac:dyDescent="0.35">
      <c r="B192" s="5">
        <v>80</v>
      </c>
      <c r="C192" s="6" t="s">
        <v>137</v>
      </c>
      <c r="D192" s="6" t="s">
        <v>141</v>
      </c>
      <c r="E192" s="19"/>
      <c r="F192" s="20"/>
      <c r="G192" s="20">
        <f t="shared" si="14"/>
        <v>0</v>
      </c>
      <c r="H192" s="21">
        <v>1</v>
      </c>
      <c r="I192" s="46">
        <f t="shared" si="15"/>
        <v>0</v>
      </c>
    </row>
    <row r="193" spans="2:9" ht="21" thickBot="1" x14ac:dyDescent="0.35">
      <c r="B193" s="5">
        <v>81</v>
      </c>
      <c r="C193" s="6" t="s">
        <v>137</v>
      </c>
      <c r="D193" s="6" t="s">
        <v>142</v>
      </c>
      <c r="E193" s="19"/>
      <c r="F193" s="20"/>
      <c r="G193" s="20">
        <f t="shared" si="14"/>
        <v>0</v>
      </c>
      <c r="H193" s="21">
        <v>1</v>
      </c>
      <c r="I193" s="46">
        <f t="shared" si="15"/>
        <v>0</v>
      </c>
    </row>
    <row r="194" spans="2:9" ht="21" thickBot="1" x14ac:dyDescent="0.35">
      <c r="B194" s="5">
        <v>82</v>
      </c>
      <c r="C194" s="6" t="s">
        <v>137</v>
      </c>
      <c r="D194" s="6" t="s">
        <v>143</v>
      </c>
      <c r="E194" s="19"/>
      <c r="F194" s="20"/>
      <c r="G194" s="20">
        <f t="shared" si="14"/>
        <v>0</v>
      </c>
      <c r="H194" s="21">
        <v>1</v>
      </c>
      <c r="I194" s="46">
        <f t="shared" si="15"/>
        <v>0</v>
      </c>
    </row>
    <row r="195" spans="2:9" ht="21" thickBot="1" x14ac:dyDescent="0.35">
      <c r="B195" s="5">
        <v>83</v>
      </c>
      <c r="C195" s="6" t="s">
        <v>137</v>
      </c>
      <c r="D195" s="6" t="s">
        <v>144</v>
      </c>
      <c r="E195" s="19"/>
      <c r="F195" s="20"/>
      <c r="G195" s="20">
        <f t="shared" si="14"/>
        <v>0</v>
      </c>
      <c r="H195" s="21">
        <v>1</v>
      </c>
      <c r="I195" s="46">
        <f t="shared" si="15"/>
        <v>0</v>
      </c>
    </row>
    <row r="196" spans="2:9" ht="21" thickBot="1" x14ac:dyDescent="0.35">
      <c r="B196" s="5">
        <v>84</v>
      </c>
      <c r="C196" s="6" t="s">
        <v>145</v>
      </c>
      <c r="D196" s="6" t="s">
        <v>146</v>
      </c>
      <c r="E196" s="19"/>
      <c r="F196" s="20"/>
      <c r="G196" s="20">
        <f t="shared" si="14"/>
        <v>0</v>
      </c>
      <c r="H196" s="21">
        <v>1</v>
      </c>
      <c r="I196" s="46">
        <f t="shared" si="15"/>
        <v>0</v>
      </c>
    </row>
    <row r="197" spans="2:9" ht="21" thickBot="1" x14ac:dyDescent="0.35">
      <c r="B197" s="5">
        <v>85</v>
      </c>
      <c r="C197" s="6" t="s">
        <v>145</v>
      </c>
      <c r="D197" s="6" t="s">
        <v>147</v>
      </c>
      <c r="E197" s="19"/>
      <c r="F197" s="20"/>
      <c r="G197" s="20">
        <f t="shared" si="14"/>
        <v>0</v>
      </c>
      <c r="H197" s="21">
        <v>1</v>
      </c>
      <c r="I197" s="46">
        <f t="shared" si="15"/>
        <v>0</v>
      </c>
    </row>
    <row r="198" spans="2:9" ht="21" thickBot="1" x14ac:dyDescent="0.35">
      <c r="B198" s="5">
        <v>86</v>
      </c>
      <c r="C198" s="6" t="s">
        <v>145</v>
      </c>
      <c r="D198" s="6" t="s">
        <v>148</v>
      </c>
      <c r="E198" s="19"/>
      <c r="F198" s="20"/>
      <c r="G198" s="20">
        <f t="shared" si="14"/>
        <v>0</v>
      </c>
      <c r="H198" s="21">
        <v>1</v>
      </c>
      <c r="I198" s="46">
        <f t="shared" si="15"/>
        <v>0</v>
      </c>
    </row>
    <row r="199" spans="2:9" ht="21" thickBot="1" x14ac:dyDescent="0.35">
      <c r="B199" s="5">
        <v>87</v>
      </c>
      <c r="C199" s="6" t="s">
        <v>145</v>
      </c>
      <c r="D199" s="6" t="s">
        <v>149</v>
      </c>
      <c r="E199" s="19"/>
      <c r="F199" s="20"/>
      <c r="G199" s="20">
        <f t="shared" si="14"/>
        <v>0</v>
      </c>
      <c r="H199" s="21">
        <v>1</v>
      </c>
      <c r="I199" s="46">
        <f t="shared" si="15"/>
        <v>0</v>
      </c>
    </row>
    <row r="200" spans="2:9" ht="21" thickBot="1" x14ac:dyDescent="0.35">
      <c r="B200" s="5">
        <v>88</v>
      </c>
      <c r="C200" s="6" t="s">
        <v>145</v>
      </c>
      <c r="D200" s="6" t="s">
        <v>150</v>
      </c>
      <c r="E200" s="19"/>
      <c r="F200" s="20"/>
      <c r="G200" s="20">
        <f t="shared" si="14"/>
        <v>0</v>
      </c>
      <c r="H200" s="21">
        <v>1</v>
      </c>
      <c r="I200" s="46">
        <f t="shared" si="15"/>
        <v>0</v>
      </c>
    </row>
    <row r="201" spans="2:9" ht="21" thickBot="1" x14ac:dyDescent="0.35">
      <c r="B201" s="5">
        <v>89</v>
      </c>
      <c r="C201" s="6" t="s">
        <v>145</v>
      </c>
      <c r="D201" s="6" t="s">
        <v>151</v>
      </c>
      <c r="E201" s="19"/>
      <c r="F201" s="20"/>
      <c r="G201" s="20">
        <f t="shared" si="14"/>
        <v>0</v>
      </c>
      <c r="H201" s="21">
        <v>1</v>
      </c>
      <c r="I201" s="46">
        <f t="shared" si="15"/>
        <v>0</v>
      </c>
    </row>
    <row r="202" spans="2:9" ht="21" thickBot="1" x14ac:dyDescent="0.35">
      <c r="B202" s="5">
        <v>90</v>
      </c>
      <c r="C202" s="6" t="s">
        <v>145</v>
      </c>
      <c r="D202" s="6" t="s">
        <v>152</v>
      </c>
      <c r="E202" s="19"/>
      <c r="F202" s="20"/>
      <c r="G202" s="20">
        <f t="shared" si="14"/>
        <v>0</v>
      </c>
      <c r="H202" s="21">
        <v>1</v>
      </c>
      <c r="I202" s="46">
        <f t="shared" si="15"/>
        <v>0</v>
      </c>
    </row>
    <row r="203" spans="2:9" ht="21" thickBot="1" x14ac:dyDescent="0.35">
      <c r="B203" s="5">
        <v>91</v>
      </c>
      <c r="C203" s="6" t="s">
        <v>153</v>
      </c>
      <c r="D203" s="6" t="s">
        <v>154</v>
      </c>
      <c r="E203" s="19"/>
      <c r="F203" s="20"/>
      <c r="G203" s="20">
        <f t="shared" si="14"/>
        <v>0</v>
      </c>
      <c r="H203" s="21">
        <v>1</v>
      </c>
      <c r="I203" s="46">
        <f t="shared" si="15"/>
        <v>0</v>
      </c>
    </row>
    <row r="204" spans="2:9" ht="21" thickBot="1" x14ac:dyDescent="0.35">
      <c r="B204" s="5">
        <v>92</v>
      </c>
      <c r="C204" s="6" t="s">
        <v>153</v>
      </c>
      <c r="D204" s="6" t="s">
        <v>155</v>
      </c>
      <c r="E204" s="19"/>
      <c r="F204" s="20"/>
      <c r="G204" s="20">
        <f t="shared" si="14"/>
        <v>0</v>
      </c>
      <c r="H204" s="21">
        <v>1</v>
      </c>
      <c r="I204" s="46">
        <f t="shared" si="15"/>
        <v>0</v>
      </c>
    </row>
    <row r="205" spans="2:9" ht="21" thickBot="1" x14ac:dyDescent="0.35">
      <c r="B205" s="5">
        <v>93</v>
      </c>
      <c r="C205" s="6" t="s">
        <v>153</v>
      </c>
      <c r="D205" s="6" t="s">
        <v>156</v>
      </c>
      <c r="E205" s="19"/>
      <c r="F205" s="20"/>
      <c r="G205" s="20">
        <f t="shared" si="14"/>
        <v>0</v>
      </c>
      <c r="H205" s="21">
        <v>1</v>
      </c>
      <c r="I205" s="46">
        <f t="shared" si="15"/>
        <v>0</v>
      </c>
    </row>
    <row r="206" spans="2:9" ht="21" thickBot="1" x14ac:dyDescent="0.35">
      <c r="B206" s="5">
        <v>94</v>
      </c>
      <c r="C206" s="6" t="s">
        <v>153</v>
      </c>
      <c r="D206" s="6" t="s">
        <v>157</v>
      </c>
      <c r="E206" s="19"/>
      <c r="F206" s="20"/>
      <c r="G206" s="20">
        <f t="shared" si="14"/>
        <v>0</v>
      </c>
      <c r="H206" s="21">
        <v>1</v>
      </c>
      <c r="I206" s="46">
        <f t="shared" si="15"/>
        <v>0</v>
      </c>
    </row>
    <row r="207" spans="2:9" ht="21" thickBot="1" x14ac:dyDescent="0.35">
      <c r="B207" s="5">
        <v>95</v>
      </c>
      <c r="C207" s="6" t="s">
        <v>153</v>
      </c>
      <c r="D207" s="6" t="s">
        <v>158</v>
      </c>
      <c r="E207" s="19"/>
      <c r="F207" s="20"/>
      <c r="G207" s="20">
        <f t="shared" si="14"/>
        <v>0</v>
      </c>
      <c r="H207" s="21">
        <v>1</v>
      </c>
      <c r="I207" s="46">
        <f t="shared" si="15"/>
        <v>0</v>
      </c>
    </row>
    <row r="208" spans="2:9" ht="21" thickBot="1" x14ac:dyDescent="0.35">
      <c r="B208" s="5">
        <v>96</v>
      </c>
      <c r="C208" s="6" t="s">
        <v>153</v>
      </c>
      <c r="D208" s="61" t="s">
        <v>159</v>
      </c>
      <c r="E208" s="19"/>
      <c r="F208" s="20"/>
      <c r="G208" s="20">
        <f t="shared" si="14"/>
        <v>0</v>
      </c>
      <c r="H208" s="21">
        <v>1</v>
      </c>
      <c r="I208" s="46">
        <f t="shared" si="15"/>
        <v>0</v>
      </c>
    </row>
    <row r="209" spans="2:9" ht="21" thickBot="1" x14ac:dyDescent="0.35">
      <c r="B209" s="5">
        <v>97</v>
      </c>
      <c r="C209" s="6" t="s">
        <v>160</v>
      </c>
      <c r="D209" s="6" t="s">
        <v>154</v>
      </c>
      <c r="E209" s="19"/>
      <c r="F209" s="20"/>
      <c r="G209" s="20">
        <f t="shared" si="14"/>
        <v>0</v>
      </c>
      <c r="H209" s="21">
        <v>1</v>
      </c>
      <c r="I209" s="46">
        <f t="shared" si="15"/>
        <v>0</v>
      </c>
    </row>
    <row r="210" spans="2:9" ht="21" thickBot="1" x14ac:dyDescent="0.35">
      <c r="B210" s="5">
        <v>98</v>
      </c>
      <c r="C210" s="6" t="s">
        <v>160</v>
      </c>
      <c r="D210" s="6" t="s">
        <v>155</v>
      </c>
      <c r="E210" s="19"/>
      <c r="F210" s="20"/>
      <c r="G210" s="20">
        <f t="shared" si="14"/>
        <v>0</v>
      </c>
      <c r="H210" s="21">
        <v>1</v>
      </c>
      <c r="I210" s="46">
        <f t="shared" si="15"/>
        <v>0</v>
      </c>
    </row>
    <row r="211" spans="2:9" ht="21" thickBot="1" x14ac:dyDescent="0.35">
      <c r="B211" s="5">
        <v>99</v>
      </c>
      <c r="C211" s="6" t="s">
        <v>160</v>
      </c>
      <c r="D211" s="6" t="s">
        <v>156</v>
      </c>
      <c r="E211" s="19"/>
      <c r="F211" s="20"/>
      <c r="G211" s="20">
        <f t="shared" si="14"/>
        <v>0</v>
      </c>
      <c r="H211" s="21">
        <v>1</v>
      </c>
      <c r="I211" s="46">
        <f t="shared" si="15"/>
        <v>0</v>
      </c>
    </row>
    <row r="212" spans="2:9" ht="21" thickBot="1" x14ac:dyDescent="0.35">
      <c r="B212" s="5">
        <v>100</v>
      </c>
      <c r="C212" s="6" t="s">
        <v>160</v>
      </c>
      <c r="D212" s="6" t="s">
        <v>157</v>
      </c>
      <c r="E212" s="19"/>
      <c r="F212" s="20"/>
      <c r="G212" s="20">
        <f t="shared" si="14"/>
        <v>0</v>
      </c>
      <c r="H212" s="21">
        <v>1</v>
      </c>
      <c r="I212" s="46">
        <f t="shared" si="15"/>
        <v>0</v>
      </c>
    </row>
    <row r="213" spans="2:9" ht="21" thickBot="1" x14ac:dyDescent="0.35">
      <c r="B213" s="5">
        <v>101</v>
      </c>
      <c r="C213" s="6" t="s">
        <v>160</v>
      </c>
      <c r="D213" s="6" t="s">
        <v>158</v>
      </c>
      <c r="E213" s="19"/>
      <c r="F213" s="20"/>
      <c r="G213" s="20">
        <f t="shared" si="14"/>
        <v>0</v>
      </c>
      <c r="H213" s="21">
        <v>1</v>
      </c>
      <c r="I213" s="46">
        <f t="shared" si="15"/>
        <v>0</v>
      </c>
    </row>
    <row r="214" spans="2:9" ht="21" thickBot="1" x14ac:dyDescent="0.35">
      <c r="B214" s="5">
        <v>102</v>
      </c>
      <c r="C214" s="6" t="s">
        <v>160</v>
      </c>
      <c r="D214" s="6" t="s">
        <v>159</v>
      </c>
      <c r="E214" s="19"/>
      <c r="F214" s="20"/>
      <c r="G214" s="20">
        <f t="shared" si="14"/>
        <v>0</v>
      </c>
      <c r="H214" s="21">
        <v>1</v>
      </c>
      <c r="I214" s="46">
        <f t="shared" si="15"/>
        <v>0</v>
      </c>
    </row>
    <row r="215" spans="2:9" ht="21" thickBot="1" x14ac:dyDescent="0.35">
      <c r="B215" s="5">
        <v>103</v>
      </c>
      <c r="C215" s="6" t="s">
        <v>160</v>
      </c>
      <c r="D215" s="6" t="s">
        <v>161</v>
      </c>
      <c r="E215" s="19"/>
      <c r="F215" s="20"/>
      <c r="G215" s="20">
        <f t="shared" si="14"/>
        <v>0</v>
      </c>
      <c r="H215" s="21">
        <v>1</v>
      </c>
      <c r="I215" s="46">
        <f t="shared" si="15"/>
        <v>0</v>
      </c>
    </row>
    <row r="216" spans="2:9" ht="30" customHeight="1" thickBot="1" x14ac:dyDescent="0.35">
      <c r="B216" s="5">
        <v>104</v>
      </c>
      <c r="C216" s="6" t="s">
        <v>160</v>
      </c>
      <c r="D216" s="6" t="s">
        <v>162</v>
      </c>
      <c r="E216" s="19"/>
      <c r="F216" s="20"/>
      <c r="G216" s="20">
        <f t="shared" si="12"/>
        <v>0</v>
      </c>
      <c r="H216" s="21">
        <v>1</v>
      </c>
      <c r="I216" s="46">
        <f t="shared" si="13"/>
        <v>0</v>
      </c>
    </row>
    <row r="217" spans="2:9" ht="30" customHeight="1" thickBot="1" x14ac:dyDescent="0.35">
      <c r="B217" s="5">
        <v>105</v>
      </c>
      <c r="C217" s="6" t="s">
        <v>173</v>
      </c>
      <c r="D217" s="6" t="s">
        <v>174</v>
      </c>
      <c r="E217" s="19"/>
      <c r="F217" s="20"/>
      <c r="G217" s="20">
        <f t="shared" ref="G217" si="16">E217+F217</f>
        <v>0</v>
      </c>
      <c r="H217" s="21">
        <v>1</v>
      </c>
      <c r="I217" s="46">
        <f t="shared" ref="I217" si="17">G217*H217</f>
        <v>0</v>
      </c>
    </row>
    <row r="218" spans="2:9" ht="30" customHeight="1" thickBot="1" x14ac:dyDescent="0.35">
      <c r="B218" s="5">
        <v>106</v>
      </c>
      <c r="C218" s="6" t="s">
        <v>16</v>
      </c>
      <c r="D218" s="6" t="s">
        <v>17</v>
      </c>
      <c r="E218" s="19"/>
      <c r="F218" s="20"/>
      <c r="G218" s="20">
        <f t="shared" si="12"/>
        <v>0</v>
      </c>
      <c r="H218" s="21">
        <v>1</v>
      </c>
      <c r="I218" s="46">
        <f t="shared" si="13"/>
        <v>0</v>
      </c>
    </row>
    <row r="219" spans="2:9" ht="30" customHeight="1" thickBot="1" x14ac:dyDescent="0.35">
      <c r="B219" s="5">
        <v>107</v>
      </c>
      <c r="C219" s="6" t="s">
        <v>183</v>
      </c>
      <c r="D219" s="6" t="s">
        <v>182</v>
      </c>
      <c r="E219" s="19"/>
      <c r="F219" s="20"/>
      <c r="G219" s="20">
        <f t="shared" ref="G219" si="18">E219+F219</f>
        <v>0</v>
      </c>
      <c r="H219" s="21">
        <v>1</v>
      </c>
      <c r="I219" s="46">
        <f t="shared" ref="I219" si="19">G219*H219</f>
        <v>0</v>
      </c>
    </row>
    <row r="220" spans="2:9" ht="30" customHeight="1" thickBot="1" x14ac:dyDescent="0.35">
      <c r="B220" s="5">
        <v>108</v>
      </c>
      <c r="C220" s="6" t="s">
        <v>184</v>
      </c>
      <c r="D220" s="6" t="s">
        <v>12</v>
      </c>
      <c r="E220" s="19"/>
      <c r="F220" s="20"/>
      <c r="G220" s="20">
        <f t="shared" si="12"/>
        <v>0</v>
      </c>
      <c r="H220" s="21">
        <v>1</v>
      </c>
      <c r="I220" s="46">
        <f t="shared" si="13"/>
        <v>0</v>
      </c>
    </row>
    <row r="221" spans="2:9" ht="45" customHeight="1" thickBot="1" x14ac:dyDescent="0.35">
      <c r="B221" s="5">
        <v>109</v>
      </c>
      <c r="C221" s="6" t="s">
        <v>18</v>
      </c>
      <c r="D221" s="6" t="s">
        <v>180</v>
      </c>
      <c r="E221" s="19"/>
      <c r="F221" s="20"/>
      <c r="G221" s="20">
        <f t="shared" si="12"/>
        <v>0</v>
      </c>
      <c r="H221" s="21">
        <v>1</v>
      </c>
      <c r="I221" s="46">
        <f t="shared" si="13"/>
        <v>0</v>
      </c>
    </row>
    <row r="222" spans="2:9" ht="45" customHeight="1" thickBot="1" x14ac:dyDescent="0.35">
      <c r="B222" s="5">
        <v>110</v>
      </c>
      <c r="C222" s="6" t="s">
        <v>19</v>
      </c>
      <c r="D222" s="6" t="s">
        <v>181</v>
      </c>
      <c r="E222" s="19"/>
      <c r="F222" s="20"/>
      <c r="G222" s="20">
        <f t="shared" si="12"/>
        <v>0</v>
      </c>
      <c r="H222" s="21">
        <v>1</v>
      </c>
      <c r="I222" s="46">
        <f t="shared" si="13"/>
        <v>0</v>
      </c>
    </row>
    <row r="223" spans="2:9" ht="21" customHeight="1" thickBot="1" x14ac:dyDescent="0.35">
      <c r="B223" s="7"/>
      <c r="C223" s="8"/>
      <c r="D223" s="9" t="s">
        <v>10</v>
      </c>
      <c r="E223" s="69"/>
      <c r="F223" s="69"/>
      <c r="G223" s="11"/>
      <c r="H223" s="56" t="s">
        <v>175</v>
      </c>
      <c r="I223" s="47">
        <f>SUM(I113:I222)</f>
        <v>0</v>
      </c>
    </row>
    <row r="224" spans="2:9" ht="15.6" x14ac:dyDescent="0.3">
      <c r="B224" s="2"/>
    </row>
    <row r="225" spans="2:10" ht="15.6" x14ac:dyDescent="0.3">
      <c r="B225" s="51" t="s">
        <v>98</v>
      </c>
      <c r="C225" s="52"/>
      <c r="D225" s="52"/>
      <c r="E225" s="52"/>
      <c r="F225" s="52"/>
      <c r="G225" s="52"/>
    </row>
    <row r="226" spans="2:10" ht="16.2" thickBot="1" x14ac:dyDescent="0.35">
      <c r="B226" s="10" t="s">
        <v>99</v>
      </c>
      <c r="C226" s="50"/>
      <c r="D226" s="50"/>
      <c r="E226" s="50"/>
      <c r="F226" s="50"/>
      <c r="G226" s="50"/>
    </row>
    <row r="227" spans="2:10" ht="31.2" thickBot="1" x14ac:dyDescent="0.35">
      <c r="B227" s="3" t="s">
        <v>0</v>
      </c>
      <c r="C227" s="3" t="s">
        <v>1</v>
      </c>
      <c r="D227" s="3" t="s">
        <v>13</v>
      </c>
      <c r="E227" s="13" t="s">
        <v>2</v>
      </c>
      <c r="F227" s="4" t="s">
        <v>15</v>
      </c>
      <c r="G227" s="13" t="s">
        <v>11</v>
      </c>
    </row>
    <row r="228" spans="2:10" ht="15" thickBot="1" x14ac:dyDescent="0.35">
      <c r="B228" s="14" t="s">
        <v>4</v>
      </c>
      <c r="C228" s="15" t="s">
        <v>5</v>
      </c>
      <c r="D228" s="15" t="s">
        <v>6</v>
      </c>
      <c r="E228" s="15" t="s">
        <v>7</v>
      </c>
      <c r="F228" s="16" t="s">
        <v>8</v>
      </c>
      <c r="G228" s="15" t="s">
        <v>14</v>
      </c>
    </row>
    <row r="229" spans="2:10" ht="158.25" customHeight="1" thickBot="1" x14ac:dyDescent="0.35">
      <c r="B229" s="14">
        <v>1</v>
      </c>
      <c r="C229" s="15" t="s">
        <v>187</v>
      </c>
      <c r="D229" s="18">
        <v>500</v>
      </c>
      <c r="E229" s="14" t="s">
        <v>163</v>
      </c>
      <c r="F229" s="22"/>
      <c r="G229" s="23">
        <f>D229*F229</f>
        <v>0</v>
      </c>
      <c r="J229" s="65"/>
    </row>
    <row r="230" spans="2:10" ht="36" customHeight="1" thickBot="1" x14ac:dyDescent="0.35">
      <c r="B230" s="12"/>
      <c r="F230" s="64" t="s">
        <v>176</v>
      </c>
      <c r="G230" s="23">
        <f>G229</f>
        <v>0</v>
      </c>
    </row>
    <row r="232" spans="2:10" ht="15" customHeight="1" thickBot="1" x14ac:dyDescent="0.35">
      <c r="B232" t="s">
        <v>100</v>
      </c>
    </row>
    <row r="233" spans="2:10" ht="15" customHeight="1" thickTop="1" thickBot="1" x14ac:dyDescent="0.35">
      <c r="B233" s="87" t="s">
        <v>178</v>
      </c>
      <c r="C233" s="88"/>
      <c r="D233" s="88"/>
      <c r="E233" s="89"/>
    </row>
    <row r="234" spans="2:10" ht="21" customHeight="1" thickTop="1" thickBot="1" x14ac:dyDescent="0.35">
      <c r="B234" s="90" t="s">
        <v>62</v>
      </c>
      <c r="C234" s="48" t="s">
        <v>92</v>
      </c>
      <c r="D234" s="102" t="s">
        <v>177</v>
      </c>
      <c r="E234" s="103"/>
    </row>
    <row r="235" spans="2:10" ht="15" customHeight="1" thickTop="1" thickBot="1" x14ac:dyDescent="0.35">
      <c r="B235" s="91"/>
      <c r="C235" s="48">
        <v>1</v>
      </c>
      <c r="D235" s="102">
        <v>2</v>
      </c>
      <c r="E235" s="103"/>
    </row>
    <row r="236" spans="2:10" ht="15" customHeight="1" thickTop="1" thickBot="1" x14ac:dyDescent="0.35">
      <c r="B236" s="54">
        <v>1</v>
      </c>
      <c r="C236" s="54" t="s">
        <v>93</v>
      </c>
      <c r="D236" s="95">
        <f>K33</f>
        <v>0</v>
      </c>
      <c r="E236" s="96"/>
    </row>
    <row r="237" spans="2:10" ht="15" customHeight="1" thickTop="1" thickBot="1" x14ac:dyDescent="0.35">
      <c r="B237" s="55">
        <v>2</v>
      </c>
      <c r="C237" s="55" t="s">
        <v>94</v>
      </c>
      <c r="D237" s="95">
        <f>K64</f>
        <v>0</v>
      </c>
      <c r="E237" s="96">
        <f>L34</f>
        <v>0</v>
      </c>
    </row>
    <row r="238" spans="2:10" ht="15.6" thickTop="1" thickBot="1" x14ac:dyDescent="0.35">
      <c r="B238" s="55">
        <v>3</v>
      </c>
      <c r="C238" s="55" t="s">
        <v>95</v>
      </c>
      <c r="D238" s="95">
        <f>L107</f>
        <v>0</v>
      </c>
      <c r="E238" s="96">
        <f>L35</f>
        <v>0</v>
      </c>
    </row>
    <row r="239" spans="2:10" ht="15.6" thickTop="1" thickBot="1" x14ac:dyDescent="0.35">
      <c r="B239" s="53">
        <v>4</v>
      </c>
      <c r="C239" s="55" t="s">
        <v>101</v>
      </c>
      <c r="D239" s="95">
        <f>I222</f>
        <v>0</v>
      </c>
      <c r="E239" s="96">
        <f>L36</f>
        <v>0</v>
      </c>
    </row>
    <row r="240" spans="2:10" ht="15.6" thickTop="1" thickBot="1" x14ac:dyDescent="0.35">
      <c r="B240" s="55">
        <v>5</v>
      </c>
      <c r="C240" s="55" t="s">
        <v>102</v>
      </c>
      <c r="D240" s="97">
        <f>G229</f>
        <v>0</v>
      </c>
      <c r="E240" s="98">
        <f>L37</f>
        <v>0</v>
      </c>
    </row>
    <row r="241" spans="2:12" ht="16.5" customHeight="1" thickTop="1" thickBot="1" x14ac:dyDescent="0.35">
      <c r="B241" s="99" t="s">
        <v>179</v>
      </c>
      <c r="C241" s="100"/>
      <c r="D241" s="101"/>
      <c r="E241" s="66">
        <f>SUM(E236:E238)</f>
        <v>0</v>
      </c>
    </row>
    <row r="242" spans="2:12" ht="15" thickTop="1" x14ac:dyDescent="0.3"/>
    <row r="243" spans="2:12" ht="39" customHeight="1" x14ac:dyDescent="0.3">
      <c r="B243" s="84" t="s">
        <v>164</v>
      </c>
      <c r="C243" s="85"/>
      <c r="D243" s="85"/>
      <c r="E243" s="85"/>
    </row>
    <row r="246" spans="2:12" ht="14.4" customHeight="1" x14ac:dyDescent="0.3">
      <c r="G246" s="104" t="s">
        <v>188</v>
      </c>
      <c r="H246" s="104"/>
      <c r="I246" s="104"/>
      <c r="J246" s="104"/>
      <c r="K246" s="104"/>
      <c r="L246" s="104"/>
    </row>
    <row r="247" spans="2:12" x14ac:dyDescent="0.3">
      <c r="G247" s="104"/>
      <c r="H247" s="104"/>
      <c r="I247" s="104"/>
      <c r="J247" s="104"/>
      <c r="K247" s="104"/>
      <c r="L247" s="104"/>
    </row>
    <row r="248" spans="2:12" x14ac:dyDescent="0.3">
      <c r="G248" s="104"/>
      <c r="H248" s="104"/>
      <c r="I248" s="104"/>
      <c r="J248" s="104"/>
      <c r="K248" s="104"/>
      <c r="L248" s="104"/>
    </row>
  </sheetData>
  <mergeCells count="47">
    <mergeCell ref="G246:L248"/>
    <mergeCell ref="D239:E239"/>
    <mergeCell ref="D240:E240"/>
    <mergeCell ref="B241:D241"/>
    <mergeCell ref="D235:E235"/>
    <mergeCell ref="D234:E234"/>
    <mergeCell ref="D236:E236"/>
    <mergeCell ref="D237:E237"/>
    <mergeCell ref="D238:E238"/>
    <mergeCell ref="B243:E243"/>
    <mergeCell ref="C5:K6"/>
    <mergeCell ref="D106:H106"/>
    <mergeCell ref="D107:I107"/>
    <mergeCell ref="B233:E233"/>
    <mergeCell ref="B234:B235"/>
    <mergeCell ref="C63:G63"/>
    <mergeCell ref="C64:I64"/>
    <mergeCell ref="B66:L66"/>
    <mergeCell ref="B68:B72"/>
    <mergeCell ref="C68:C72"/>
    <mergeCell ref="D68:D72"/>
    <mergeCell ref="E68:E72"/>
    <mergeCell ref="F68:F72"/>
    <mergeCell ref="I37:I41"/>
    <mergeCell ref="J37:J41"/>
    <mergeCell ref="K37:K41"/>
    <mergeCell ref="G68:G72"/>
    <mergeCell ref="H68:H72"/>
    <mergeCell ref="I68:I72"/>
    <mergeCell ref="J68:J72"/>
    <mergeCell ref="K68:K72"/>
    <mergeCell ref="E223:F223"/>
    <mergeCell ref="B4:L4"/>
    <mergeCell ref="B8:K8"/>
    <mergeCell ref="B9:K9"/>
    <mergeCell ref="C32:G32"/>
    <mergeCell ref="L68:L72"/>
    <mergeCell ref="C33:I33"/>
    <mergeCell ref="B35:K35"/>
    <mergeCell ref="B36:K36"/>
    <mergeCell ref="B37:B41"/>
    <mergeCell ref="C37:C41"/>
    <mergeCell ref="D37:D41"/>
    <mergeCell ref="E37:E41"/>
    <mergeCell ref="F37:F41"/>
    <mergeCell ref="G37:G41"/>
    <mergeCell ref="H37:H41"/>
  </mergeCells>
  <pageMargins left="0.7" right="0.7" top="0.75" bottom="0.75" header="0.3" footer="0.3"/>
  <pageSetup paperSize="8" scale="68" fitToHeight="0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DPFVW34YURAE-834641568-15404</_dlc_DocId>
    <_dlc_DocIdUrl xmlns="a19cb1c7-c5c7-46d4-85ae-d83685407bba">
      <Url>https://swpp2.dms.gkpge.pl/sites/40/_layouts/15/DocIdRedir.aspx?ID=DPFVW34YURAE-834641568-15404</Url>
      <Description>DPFVW34YURAE-834641568-15404</Description>
    </_dlc_DocIdUrl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POST/PEC/PEC/UZB/00965/2025                       </dmsv2SWPP2ObjectNumber>
    <dmsv2SWPP2SumMD5 xmlns="http://schemas.microsoft.com/sharepoint/v3">710a3a538429bb9a6f488ba6b8805934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697659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23873213</dmsv2BaseClientSystemDocumentID>
    <dmsv2BaseModifiedByID xmlns="http://schemas.microsoft.com/sharepoint/v3">19100704</dmsv2BaseModifiedByID>
    <dmsv2BaseCreatedByID xmlns="http://schemas.microsoft.com/sharepoint/v3">19100704</dmsv2BaseCreatedByID>
    <dmsv2SWPP2ObjectDepartment xmlns="http://schemas.microsoft.com/sharepoint/v3">00000001000l0003000q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3CCCF1-1E70-4915-83CF-7C95964F382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a19cb1c7-c5c7-46d4-85ae-d83685407bba"/>
    <ds:schemaRef ds:uri="http://www.w3.org/XML/1998/namespace"/>
    <ds:schemaRef ds:uri="795885e0-0611-46e8-aa7d-6ce7adba2769"/>
  </ds:schemaRefs>
</ds:datastoreItem>
</file>

<file path=customXml/itemProps2.xml><?xml version="1.0" encoding="utf-8"?>
<ds:datastoreItem xmlns:ds="http://schemas.openxmlformats.org/officeDocument/2006/customXml" ds:itemID="{3BB373D6-8FD7-4994-8C30-5F19443C0B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442891-DDE8-45C0-9795-DF31A07105C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6435C1C-1CBF-4993-AC39-95489F7BE3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Knera Arkadiusz [PGE Toruń S.A.]</dc:creator>
  <cp:lastModifiedBy>Masłoń Patrycja [PGE EC S.A.]</cp:lastModifiedBy>
  <cp:lastPrinted>2025-11-28T07:36:43Z</cp:lastPrinted>
  <dcterms:created xsi:type="dcterms:W3CDTF">2022-09-15T07:10:11Z</dcterms:created>
  <dcterms:modified xsi:type="dcterms:W3CDTF">2025-11-28T07:37:33Z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6effb1c9-8720-4ad6-b408-53e5f45315ad</vt:lpwstr>
  </property>
  <property fmtid="{D5CDD505-2E9C-101B-9397-08002B2CF9AE}" pid="4" name="MSIP_Label_ae670d91-bac0-4b54-ac76-602b596fb37b_Enabled">
    <vt:lpwstr>true</vt:lpwstr>
  </property>
  <property fmtid="{D5CDD505-2E9C-101B-9397-08002B2CF9AE}" pid="5" name="MSIP_Label_ae670d91-bac0-4b54-ac76-602b596fb37b_SetDate">
    <vt:lpwstr>2025-09-23T09:11:05Z</vt:lpwstr>
  </property>
  <property fmtid="{D5CDD505-2E9C-101B-9397-08002B2CF9AE}" pid="6" name="MSIP_Label_ae670d91-bac0-4b54-ac76-602b596fb37b_Method">
    <vt:lpwstr>Privileged</vt:lpwstr>
  </property>
  <property fmtid="{D5CDD505-2E9C-101B-9397-08002B2CF9AE}" pid="7" name="MSIP_Label_ae670d91-bac0-4b54-ac76-602b596fb37b_Name">
    <vt:lpwstr>Do użytku wewnętrznego</vt:lpwstr>
  </property>
  <property fmtid="{D5CDD505-2E9C-101B-9397-08002B2CF9AE}" pid="8" name="MSIP_Label_ae670d91-bac0-4b54-ac76-602b596fb37b_SiteId">
    <vt:lpwstr>e9895a11-04dc-4848-aa12-7fca9faefb60</vt:lpwstr>
  </property>
  <property fmtid="{D5CDD505-2E9C-101B-9397-08002B2CF9AE}" pid="9" name="MSIP_Label_ae670d91-bac0-4b54-ac76-602b596fb37b_ActionId">
    <vt:lpwstr>4b3bc6f4-ab2d-4b61-a7ae-7931be9792f4</vt:lpwstr>
  </property>
  <property fmtid="{D5CDD505-2E9C-101B-9397-08002B2CF9AE}" pid="10" name="MSIP_Label_ae670d91-bac0-4b54-ac76-602b596fb37b_ContentBits">
    <vt:lpwstr>1</vt:lpwstr>
  </property>
</Properties>
</file>